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J:\Office of Housing and Community Development\Consolidated Homeless Fund\FINANCE\"/>
    </mc:Choice>
  </mc:AlternateContent>
  <xr:revisionPtr revIDLastSave="0" documentId="13_ncr:1_{A38DEBDA-FEEE-4252-B6A5-15C11926FCF9}" xr6:coauthVersionLast="47" xr6:coauthVersionMax="47" xr10:uidLastSave="{00000000-0000-0000-0000-000000000000}"/>
  <bookViews>
    <workbookView xWindow="-28920" yWindow="-4860" windowWidth="29040" windowHeight="15840" firstSheet="2" activeTab="5" xr2:uid="{00000000-000D-0000-FFFF-FFFF00000000}"/>
  </bookViews>
  <sheets>
    <sheet name="Instructions" sheetId="2" r:id="rId1"/>
    <sheet name="CHF Reimbursement Certification" sheetId="4" r:id="rId2"/>
    <sheet name="Request for Reimbursement Form " sheetId="1" r:id="rId3"/>
    <sheet name="Program Expense Detail" sheetId="3" r:id="rId4"/>
    <sheet name="Sample Completed RFR" sheetId="5" r:id="rId5"/>
    <sheet name="Sample Program Expense Detail" sheetId="6" r:id="rId6"/>
  </sheets>
  <externalReferences>
    <externalReference r:id="rId7"/>
    <externalReference r:id="rId8"/>
  </externalReferences>
  <definedNames>
    <definedName name="_xlnm.Print_Area" localSheetId="1">'CHF Reimbursement Certification'!$A$1:$A$29</definedName>
    <definedName name="_xlnm.Print_Area" localSheetId="2">'Request for Reimbursement Form '!$A$1:$J$47</definedName>
    <definedName name="Valid">[1]Data!$B$1:$B$5</definedName>
    <definedName name="ValidRecipient">[2]Data!$A$1:$A$34</definedName>
    <definedName name="ValidYear">[2]Data!$B$1:$B$5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 l="1"/>
  <c r="D38" i="6"/>
  <c r="F38" i="6"/>
  <c r="E38" i="6"/>
  <c r="G37" i="6"/>
  <c r="G36" i="6"/>
  <c r="G35" i="6"/>
  <c r="G34" i="6"/>
  <c r="G33" i="6"/>
  <c r="G32" i="6"/>
  <c r="G31" i="6"/>
  <c r="G30" i="6"/>
  <c r="G29" i="6"/>
  <c r="G28" i="6"/>
  <c r="G27" i="6"/>
  <c r="G26" i="6"/>
  <c r="G25" i="6"/>
  <c r="G24" i="6"/>
  <c r="H33" i="5"/>
  <c r="F33" i="5"/>
  <c r="H32" i="5"/>
  <c r="I32" i="5" s="1"/>
  <c r="H31" i="5"/>
  <c r="I31" i="5" s="1"/>
  <c r="H30" i="5"/>
  <c r="H34" i="5" s="1"/>
  <c r="F30" i="5"/>
  <c r="H28" i="5"/>
  <c r="I26" i="5"/>
  <c r="I28" i="5" s="1"/>
  <c r="G26" i="5"/>
  <c r="G28" i="5" s="1"/>
  <c r="F25" i="5"/>
  <c r="F24" i="5"/>
  <c r="F31" i="5" s="1"/>
  <c r="F23" i="5"/>
  <c r="F26" i="5" s="1"/>
  <c r="F28" i="5" s="1"/>
  <c r="H30" i="1"/>
  <c r="H29" i="1"/>
  <c r="F27" i="1"/>
  <c r="G38" i="6" l="1"/>
  <c r="G30" i="5"/>
  <c r="G34" i="5" s="1"/>
  <c r="G31" i="5"/>
  <c r="I30" i="5"/>
  <c r="I34" i="5" s="1"/>
  <c r="F32" i="5"/>
  <c r="G32" i="5" s="1"/>
  <c r="G23" i="1"/>
  <c r="G25" i="1" s="1"/>
  <c r="I23" i="1"/>
  <c r="I25" i="1" s="1"/>
  <c r="H25" i="1"/>
  <c r="F34" i="5" l="1"/>
  <c r="E38" i="3"/>
  <c r="F38" i="3"/>
  <c r="D38" i="3"/>
  <c r="F22" i="3"/>
  <c r="D46" i="3" l="1"/>
  <c r="E46" i="3" l="1"/>
  <c r="F46" i="3"/>
  <c r="F56" i="6" l="1"/>
  <c r="E56" i="6"/>
  <c r="D56" i="6"/>
  <c r="G55" i="6"/>
  <c r="G54" i="6"/>
  <c r="F52" i="6"/>
  <c r="E52" i="6"/>
  <c r="D52" i="6"/>
  <c r="G51" i="6"/>
  <c r="G50" i="6"/>
  <c r="G49" i="6"/>
  <c r="G48" i="6"/>
  <c r="G47" i="6"/>
  <c r="G46" i="6"/>
  <c r="F42" i="6"/>
  <c r="E42" i="6"/>
  <c r="D42" i="6"/>
  <c r="G41" i="6"/>
  <c r="G40" i="6"/>
  <c r="F22" i="6"/>
  <c r="E22" i="6"/>
  <c r="D22" i="6"/>
  <c r="G21" i="6"/>
  <c r="G20" i="6"/>
  <c r="G19" i="6"/>
  <c r="G18" i="6"/>
  <c r="G17" i="6"/>
  <c r="G16" i="6"/>
  <c r="G15" i="6"/>
  <c r="G14" i="6"/>
  <c r="G13" i="6"/>
  <c r="G12" i="6"/>
  <c r="G11" i="6"/>
  <c r="G10" i="6"/>
  <c r="G9" i="6"/>
  <c r="G8" i="6"/>
  <c r="G7" i="6"/>
  <c r="G6" i="6"/>
  <c r="G42" i="6" l="1"/>
  <c r="G52" i="6"/>
  <c r="G56" i="6"/>
  <c r="E57" i="6"/>
  <c r="F57" i="6"/>
  <c r="G22" i="6"/>
  <c r="D57" i="6"/>
  <c r="G57" i="6" l="1"/>
  <c r="G59" i="3"/>
  <c r="G58" i="3"/>
  <c r="E60" i="3"/>
  <c r="F60" i="3"/>
  <c r="D60" i="3"/>
  <c r="G51" i="3"/>
  <c r="G52" i="3"/>
  <c r="G53" i="3"/>
  <c r="G54" i="3"/>
  <c r="G55" i="3"/>
  <c r="G50" i="3"/>
  <c r="E56" i="3"/>
  <c r="F56" i="3"/>
  <c r="D56" i="3"/>
  <c r="F21" i="1" s="1"/>
  <c r="G41" i="3"/>
  <c r="G40" i="3"/>
  <c r="F20" i="1"/>
  <c r="F29" i="1" s="1"/>
  <c r="G7" i="3"/>
  <c r="G8" i="3"/>
  <c r="G9" i="3"/>
  <c r="G10" i="3"/>
  <c r="G11" i="3"/>
  <c r="G12" i="3"/>
  <c r="G13" i="3"/>
  <c r="G14" i="3"/>
  <c r="G15" i="3"/>
  <c r="G16" i="3"/>
  <c r="G17" i="3"/>
  <c r="G18" i="3"/>
  <c r="G19" i="3"/>
  <c r="G20" i="3"/>
  <c r="G21" i="3"/>
  <c r="G6" i="3"/>
  <c r="E22" i="3"/>
  <c r="D22" i="3"/>
  <c r="G25" i="3"/>
  <c r="G26" i="3"/>
  <c r="G27" i="3"/>
  <c r="G28" i="3"/>
  <c r="G29" i="3"/>
  <c r="G30" i="3"/>
  <c r="G31" i="3"/>
  <c r="G32" i="3"/>
  <c r="G33" i="3"/>
  <c r="G34" i="3"/>
  <c r="G35" i="3"/>
  <c r="G36" i="3"/>
  <c r="G37" i="3"/>
  <c r="G24" i="3"/>
  <c r="G38" i="3" l="1"/>
  <c r="D61" i="3"/>
  <c r="G46" i="3"/>
  <c r="H27" i="1"/>
  <c r="H28" i="1"/>
  <c r="F22" i="1"/>
  <c r="F23" i="1" s="1"/>
  <c r="F25" i="1" s="1"/>
  <c r="E61" i="3"/>
  <c r="F61" i="3"/>
  <c r="G60" i="3"/>
  <c r="G56" i="3"/>
  <c r="G22" i="3"/>
  <c r="F28" i="1" l="1"/>
  <c r="F31" i="1" s="1"/>
  <c r="H31" i="1"/>
  <c r="G27" i="1"/>
  <c r="G61" i="3"/>
  <c r="I27" i="1"/>
  <c r="G28" i="1" l="1"/>
  <c r="I28" i="1"/>
  <c r="I29" i="1"/>
  <c r="G29" i="1"/>
  <c r="I31" i="1" l="1"/>
  <c r="G31" i="1"/>
</calcChain>
</file>

<file path=xl/sharedStrings.xml><?xml version="1.0" encoding="utf-8"?>
<sst xmlns="http://schemas.openxmlformats.org/spreadsheetml/2006/main" count="336" uniqueCount="174">
  <si>
    <t>Consolidated Homeless Fund</t>
  </si>
  <si>
    <t>Contract Number:</t>
  </si>
  <si>
    <t>Funding Source:  (Please Check Appropriate Box)</t>
  </si>
  <si>
    <t>Category</t>
  </si>
  <si>
    <t>Current Request</t>
  </si>
  <si>
    <t>Approved by:</t>
  </si>
  <si>
    <t xml:space="preserve">Comments, if any: </t>
  </si>
  <si>
    <t>______________________</t>
  </si>
  <si>
    <t>Total Previous Requests</t>
  </si>
  <si>
    <t xml:space="preserve">Submitted by: </t>
  </si>
  <si>
    <t xml:space="preserve">Date: </t>
  </si>
  <si>
    <t>_______________________________</t>
  </si>
  <si>
    <t>Invoice Date:</t>
  </si>
  <si>
    <t>Program:</t>
  </si>
  <si>
    <t>Invoice Period:</t>
  </si>
  <si>
    <t>Prepared by:</t>
  </si>
  <si>
    <t xml:space="preserve"> </t>
  </si>
  <si>
    <t>3.  Complete this form as specified below:</t>
  </si>
  <si>
    <t>Email Address:</t>
  </si>
  <si>
    <t>Invoice Number:</t>
  </si>
  <si>
    <t>Approved Budget</t>
  </si>
  <si>
    <t>Budget</t>
  </si>
  <si>
    <t>YTD</t>
  </si>
  <si>
    <t>Remaining Balance</t>
  </si>
  <si>
    <t>Name</t>
  </si>
  <si>
    <t>Position</t>
  </si>
  <si>
    <t>Total FTE to Program</t>
  </si>
  <si>
    <t>Taxes and Fringe Benefits for positions listed above</t>
  </si>
  <si>
    <t>Total Program Staff Expenses</t>
  </si>
  <si>
    <t>Total Administrative Staff Expenses</t>
  </si>
  <si>
    <t>Maintenance (Minor or Routine)</t>
  </si>
  <si>
    <t xml:space="preserve">Rent </t>
  </si>
  <si>
    <t xml:space="preserve">Security </t>
  </si>
  <si>
    <t>Utilities (including fuel)</t>
  </si>
  <si>
    <t>Equipment/Furnishings</t>
  </si>
  <si>
    <t>Printing</t>
  </si>
  <si>
    <t xml:space="preserve">Food </t>
  </si>
  <si>
    <t>Supplies (necessary for the Operation of the Shelter)</t>
  </si>
  <si>
    <t>Staff Travel</t>
  </si>
  <si>
    <t>Telephone</t>
  </si>
  <si>
    <t>Internet Service</t>
  </si>
  <si>
    <t>Program Contractural Services</t>
  </si>
  <si>
    <t>Bus Passes/RIPTIKS</t>
  </si>
  <si>
    <t>1. Direct Program Expenses</t>
  </si>
  <si>
    <t>Administrative Expenses</t>
  </si>
  <si>
    <t>Direct Client Expenses</t>
  </si>
  <si>
    <t>Direct Program Expenses</t>
  </si>
  <si>
    <t>Request within approved award/budget amount</t>
  </si>
  <si>
    <t>Other, please specify</t>
  </si>
  <si>
    <t>A. Program Personnel</t>
  </si>
  <si>
    <t>2. Client Assistance Expenses</t>
  </si>
  <si>
    <t>3. Indirect/Administrative Expenses</t>
  </si>
  <si>
    <t>A. Administrative Personnel</t>
  </si>
  <si>
    <t>Total Client Assistance Expenses</t>
  </si>
  <si>
    <t>Total Indirect/Administrative Expenses</t>
  </si>
  <si>
    <t>For CHFP Office Use Only: (do not write below this line)</t>
  </si>
  <si>
    <r>
      <t xml:space="preserve">Back-up detail attached (copies of invoices and/or receipts). </t>
    </r>
    <r>
      <rPr>
        <b/>
        <sz val="11"/>
        <color theme="1"/>
        <rFont val="Calibri"/>
        <family val="2"/>
        <scheme val="minor"/>
      </rPr>
      <t>Requests for reimbursements will not be processed without appropriate documentation of expenditures.</t>
    </r>
  </si>
  <si>
    <t>Staff Initials</t>
  </si>
  <si>
    <t>Certification Form attached</t>
  </si>
  <si>
    <t>________________________</t>
  </si>
  <si>
    <t>_________________________</t>
  </si>
  <si>
    <t>Date Sent to Finance</t>
  </si>
  <si>
    <t>Contract Period:</t>
  </si>
  <si>
    <t>Date Received</t>
  </si>
  <si>
    <t>Payment Deadline</t>
  </si>
  <si>
    <r>
      <t xml:space="preserve">Indirect Costs/Other Administrative Costs </t>
    </r>
    <r>
      <rPr>
        <b/>
        <sz val="11"/>
        <color theme="1"/>
        <rFont val="Calibri"/>
        <family val="2"/>
        <scheme val="minor"/>
      </rPr>
      <t>(attach copies of invoices and /or receipts documenting expenditures).</t>
    </r>
  </si>
  <si>
    <r>
      <t xml:space="preserve">General ledger or class report detailing expenses by above catergories.  </t>
    </r>
    <r>
      <rPr>
        <b/>
        <sz val="11"/>
        <color theme="1"/>
        <rFont val="Calibri"/>
        <family val="2"/>
        <scheme val="minor"/>
      </rPr>
      <t>Total expenses should equal or exceed amount being requested for reimbursement.</t>
    </r>
  </si>
  <si>
    <t>% FTE</t>
  </si>
  <si>
    <t>Total All</t>
  </si>
  <si>
    <t>Current Month</t>
  </si>
  <si>
    <t>B. Other Program Expenses</t>
  </si>
  <si>
    <r>
      <t xml:space="preserve">Other Program Expenses </t>
    </r>
    <r>
      <rPr>
        <b/>
        <sz val="11"/>
        <color theme="1"/>
        <rFont val="Calibri"/>
        <family val="2"/>
        <scheme val="minor"/>
      </rPr>
      <t>(attach copies of invoices and/or  receipts documenting expenditure)</t>
    </r>
  </si>
  <si>
    <t>% of Approved Budget</t>
  </si>
  <si>
    <t>% of Current Request</t>
  </si>
  <si>
    <t>Budget, Current Request and Balance Remaining</t>
  </si>
  <si>
    <t xml:space="preserve">Program/project expense detail attached </t>
  </si>
  <si>
    <t>Other Administrative/Indirect  Expenses, please specify</t>
  </si>
  <si>
    <t xml:space="preserve">Contractor: </t>
  </si>
  <si>
    <r>
      <t xml:space="preserve">Client Assistance Costs </t>
    </r>
    <r>
      <rPr>
        <b/>
        <sz val="11"/>
        <color theme="1"/>
        <rFont val="Calibri"/>
        <family val="2"/>
        <scheme val="minor"/>
      </rPr>
      <t>(attach copies of invoices and/or receipts documenting expenditures).</t>
    </r>
  </si>
  <si>
    <t>Program Expense Detail</t>
  </si>
  <si>
    <t xml:space="preserve">Consolidated Homeless Fund </t>
  </si>
  <si>
    <t>Purchase Order Number:</t>
  </si>
  <si>
    <t>Request for Reimbursement</t>
  </si>
  <si>
    <t>Certification Form</t>
  </si>
  <si>
    <t>Title:______________________________________________________</t>
  </si>
  <si>
    <t>Name: ____________________________________________________</t>
  </si>
  <si>
    <t>Signature:_________________________________________________</t>
  </si>
  <si>
    <t>Date:_____________________________________________________</t>
  </si>
  <si>
    <t>Contractor:_____________________________________ Program:_____________________________</t>
  </si>
  <si>
    <t>Contract Number: ____________________________    Invoice Number:___________________</t>
  </si>
  <si>
    <r>
      <t xml:space="preserve">Program Personnel, including Fringe Benefits </t>
    </r>
    <r>
      <rPr>
        <b/>
        <sz val="11"/>
        <color theme="1"/>
        <rFont val="Calibri"/>
        <family val="2"/>
        <scheme val="minor"/>
      </rPr>
      <t>(attach copies of  timesheets for all staff for which you are seeking reimbursement of staff expenses).  Also submit time and effort logs for all staff providing direct services to clients.</t>
    </r>
  </si>
  <si>
    <t>For the period covered by the payment request, I certify that the total amount(s) of federal and state assistance, including CHF and/or CDBG funds requested, is not in excess of the actual costs incurred for this purpose.  I further certify that staff costs are based on actual time reported, not percentage allocations, and that any other costs split among funding sources are prorated in accordance with applicable program requirements.</t>
  </si>
  <si>
    <r>
      <t xml:space="preserve">By executing this payment request, Applicant(s) acknowledge and understand that Title 18 United States Code Section 1001: (1) makes it a violation of federal law for a person to knowingly and willfully (a) falsify, conceal, or cover up a material fact; (b) make any materially false, fictitious, or fraudulent statement or representation; </t>
    </r>
    <r>
      <rPr>
        <b/>
        <u/>
        <sz val="12"/>
        <color theme="1"/>
        <rFont val="Times New Roman"/>
        <family val="1"/>
      </rPr>
      <t>OR</t>
    </r>
    <r>
      <rPr>
        <b/>
        <sz val="12"/>
        <color theme="1"/>
        <rFont val="Times New Roman"/>
        <family val="1"/>
      </rPr>
      <t xml:space="preserve"> (c) make or use any false writing or document knowing it contains a materially false, fictitious, or fraudulent statement or representation, to any branch of the United States Government; and (2) requires a fine, imprisonment for not more than five (5) years, or both, which may be ruled a felony, for any violation of such Section.  </t>
    </r>
  </si>
  <si>
    <t>Funding Source</t>
  </si>
  <si>
    <t>Telephone #:</t>
  </si>
  <si>
    <t>Request for Reimbursement Form</t>
  </si>
  <si>
    <t>CHF Form # 15</t>
  </si>
  <si>
    <r>
      <t xml:space="preserve">2.  All CHF contractors must submit attach appropriate back up detail to their requests for reimbursement.  </t>
    </r>
    <r>
      <rPr>
        <b/>
        <sz val="11"/>
        <color theme="1"/>
        <rFont val="Calibri"/>
        <family val="2"/>
        <scheme val="minor"/>
      </rPr>
      <t xml:space="preserve"> </t>
    </r>
    <r>
      <rPr>
        <sz val="11"/>
        <color theme="1"/>
        <rFont val="Calibri"/>
        <family val="2"/>
        <scheme val="minor"/>
      </rPr>
      <t xml:space="preserve">If submitting materials by e-mail, please name the documents as follows: contract number (this number can be found in the upper right hand corner of the contract) with sequential # of invoice. </t>
    </r>
  </si>
  <si>
    <t>a. Insert OHCD provided purchase order in the space provided.</t>
  </si>
  <si>
    <t xml:space="preserve">f. Invoice Period - The invoice period is the time frame that the invoice covers.  Thus, your contract period will be from the first of the month to the last day of the month.   </t>
  </si>
  <si>
    <t>g. Prepared by- insert name of person preparing invoice.</t>
  </si>
  <si>
    <t>h. Contract Period - The contract period is specified under time for performance on page 1 of the contract.</t>
  </si>
  <si>
    <t>i. Invoice date - insert the date the invoice is being submitted to OHCD.</t>
  </si>
  <si>
    <t>k.  Insert e-mail address for person preparing invoice.</t>
  </si>
  <si>
    <t>m. Approved Budget-  Please use the numbers from the program's approved budget in the column labeled approved budget.  Under current request put in the amount of the program's current requesst for reimburse</t>
  </si>
  <si>
    <t>l. Funding Source - The program's funding source is indicated on the contract under the grant amount.  Please check off the appropriate funding source  or sources.  A program may be funded by more than one source.</t>
  </si>
  <si>
    <t xml:space="preserve">j. Telephone Number- enter the telephone number of the person preparing the invoice </t>
  </si>
  <si>
    <t>e. Insert Contract Number- This number is located in the upper right hand corner of the contract.</t>
  </si>
  <si>
    <t>d. Insert Program Name</t>
  </si>
  <si>
    <t>c. Insert Contractor Name.</t>
  </si>
  <si>
    <t xml:space="preserve">b. Insert Invoice Number.  Invoices should be numbered sequentially.   The first month  would be # 1, the second # 2 and do on. </t>
  </si>
  <si>
    <t>Instructions for Sumbitting a Consolidated Homeless Fund Request for Reimbursement and Back-up Documentation</t>
  </si>
  <si>
    <t xml:space="preserve">n. Total Previous Requests - Insert amount billed previously or year to date(not including current month).  If you are submitting a bill for the month of August, then the amount you billed in July would be inserted here, if you submitted a bill for the month of July.  If you are submitting a bill for the month of September, you would insert the amount spent for the months of July and August. </t>
  </si>
  <si>
    <t xml:space="preserve">o.  Current Request- Complete the program expense detail form  or (provide a excel report with the same level of detailed information) before filling out the Request for Reimbursement Form as the two forms are linked and much of the information from this form will automatically carry forward to the Request for Reimbursement Form.   Attach the program expense detail form  or excel report to the  Request for Reimbursement Form when completed.   </t>
  </si>
  <si>
    <t>p. Remaining Balance - this column will calculate once columns m, n, and o have been populated.</t>
  </si>
  <si>
    <t>q-t - these lines will calculate automatically.  Do not put anything on these lines.</t>
  </si>
  <si>
    <t xml:space="preserve">u.  Submitted by - the person authorized to submit invoices sign  here.   </t>
  </si>
  <si>
    <t>v. Date - Insert the date that the invoice is beind sent to OHCD.</t>
  </si>
  <si>
    <t xml:space="preserve">2.  Requests for Reimbursements consists to three parts:  </t>
  </si>
  <si>
    <t>a. completed CHF Reimbursement Certification Form-Statement cetrifying that information if correct and completed.</t>
  </si>
  <si>
    <t>b. Completed Request for Reimbursement Form</t>
  </si>
  <si>
    <t xml:space="preserve">1. All CHF contractors are encouraged to submit  requests for reimbursement using the Consolidted Homeless Fund Request for Reimbursement Form, on a  monthly basis, but not less than quarterly. </t>
  </si>
  <si>
    <t>c. Program Expense Detail Form</t>
  </si>
  <si>
    <t>d. Appropriate back-up detail attached.</t>
  </si>
  <si>
    <t>S. Case</t>
  </si>
  <si>
    <t>B. Smith</t>
  </si>
  <si>
    <t>Case Manager</t>
  </si>
  <si>
    <t>Program Manager</t>
  </si>
  <si>
    <t>T. Finn</t>
  </si>
  <si>
    <t>Accounting Manager</t>
  </si>
  <si>
    <t>Audit</t>
  </si>
  <si>
    <t>ABC Housing</t>
  </si>
  <si>
    <t>Supportive Services</t>
  </si>
  <si>
    <t>CHF-21-ABC-ES</t>
  </si>
  <si>
    <t>July1, 2020-July 20, 2020</t>
  </si>
  <si>
    <t>Peter Smith</t>
  </si>
  <si>
    <t>July 1, 2020-June 30, 2021</t>
  </si>
  <si>
    <t>401-555-9898</t>
  </si>
  <si>
    <t>psmith@ABC.com</t>
  </si>
  <si>
    <t>Security Deposits</t>
  </si>
  <si>
    <t>Hotel Rooms</t>
  </si>
  <si>
    <t>Other Client Expenses, please specify:</t>
  </si>
  <si>
    <t>Landlord Mitigation Expenses</t>
  </si>
  <si>
    <t>Amont Expended</t>
  </si>
  <si>
    <t>check funding</t>
  </si>
  <si>
    <t xml:space="preserve">Other Expenses </t>
  </si>
  <si>
    <t>Program Income Offset (include security deposit returns, any rents paid directly to agency, and amounts reimbursed by Medicaid for Housing Stabilization Services)</t>
  </si>
  <si>
    <t>Total Program Expenses</t>
  </si>
  <si>
    <t>Total Other Direct Program Expenses less Program Income Offset</t>
  </si>
  <si>
    <t xml:space="preserve">Progam Income Offset </t>
  </si>
  <si>
    <t>Special Instructions, if any:</t>
  </si>
  <si>
    <t>Purchase Order #:</t>
  </si>
  <si>
    <r>
      <t xml:space="preserve">Administrative Personnel, including fringe benefits </t>
    </r>
    <r>
      <rPr>
        <b/>
        <sz val="11"/>
        <color theme="1"/>
        <rFont val="Calibri"/>
        <family val="2"/>
        <scheme val="minor"/>
      </rPr>
      <t>(attach copies of timesheets for all staff for which you are seeking reimbursement)</t>
    </r>
    <r>
      <rPr>
        <sz val="11"/>
        <color theme="1"/>
        <rFont val="Calibri"/>
        <family val="2"/>
        <scheme val="minor"/>
      </rPr>
      <t>.</t>
    </r>
  </si>
  <si>
    <r>
      <t xml:space="preserve">Program Income Offset </t>
    </r>
    <r>
      <rPr>
        <b/>
        <sz val="11"/>
        <color theme="1"/>
        <rFont val="Calibri"/>
        <family val="2"/>
        <scheme val="minor"/>
      </rPr>
      <t>(include security deposit returns, any rents paid directly to agency, and amounts reimbursed by Medicaid for Housing Stabilization Services, and any other income generated by the program).</t>
    </r>
  </si>
  <si>
    <r>
      <rPr>
        <sz val="11"/>
        <color theme="1"/>
        <rFont val="Calibri"/>
        <family val="2"/>
        <scheme val="minor"/>
      </rPr>
      <t>Total Amount Expended</t>
    </r>
    <r>
      <rPr>
        <b/>
        <sz val="11"/>
        <color theme="1"/>
        <rFont val="Calibri"/>
        <family val="2"/>
        <scheme val="minor"/>
      </rPr>
      <t xml:space="preserve"> (less program income offset)</t>
    </r>
  </si>
  <si>
    <t>Total  Amount Expended</t>
  </si>
  <si>
    <t>Expenditure Category</t>
  </si>
  <si>
    <t>ESG PY19</t>
  </si>
  <si>
    <t>ESG PY20</t>
  </si>
  <si>
    <t>ESG PY21</t>
  </si>
  <si>
    <t>ESG COVID</t>
  </si>
  <si>
    <t>RI Cares-Homeless-</t>
  </si>
  <si>
    <t>FEMA -</t>
  </si>
  <si>
    <t>Landlord Incentive</t>
  </si>
  <si>
    <t xml:space="preserve">Eviction Div. </t>
  </si>
  <si>
    <t>Hou. Help RI -</t>
  </si>
  <si>
    <t xml:space="preserve">CDBG-CV </t>
  </si>
  <si>
    <t xml:space="preserve">Title XX </t>
  </si>
  <si>
    <t xml:space="preserve">HRC </t>
  </si>
  <si>
    <t>HRC</t>
  </si>
  <si>
    <t>RI Cares-Homeless</t>
  </si>
  <si>
    <t>State Fiscal Recovery Funds</t>
  </si>
  <si>
    <t>ERA2</t>
  </si>
  <si>
    <t>If you have questions regarding these instructions, please feel free to contact me at 401-222-4892.  Thank you, Rosa.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</si>
</sst>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0"/>
      <color theme="1"/>
      <name val="Calibri"/>
      <family val="2"/>
      <scheme val="minor"/>
    </font>
    <font>
      <sz val="11"/>
      <color theme="1"/>
      <name val="Arial"/>
      <family val="2"/>
    </font>
    <font>
      <sz val="10"/>
      <name val="Arial"/>
      <family val="2"/>
    </font>
    <font>
      <sz val="10"/>
      <name val="Arial"/>
      <family val="2"/>
    </font>
    <font>
      <b/>
      <sz val="14"/>
      <color theme="1"/>
      <name val="Calibri"/>
      <family val="2"/>
      <scheme val="minor"/>
    </font>
    <font>
      <sz val="10"/>
      <name val="MS Sans Serif"/>
      <family val="2"/>
    </font>
    <font>
      <i/>
      <sz val="11"/>
      <color theme="1"/>
      <name val="Calibri"/>
      <family val="2"/>
      <scheme val="minor"/>
    </font>
    <font>
      <b/>
      <i/>
      <sz val="11"/>
      <color theme="1"/>
      <name val="Calibri"/>
      <family val="2"/>
      <scheme val="minor"/>
    </font>
    <font>
      <sz val="12"/>
      <color theme="1"/>
      <name val="Calibri"/>
      <family val="2"/>
      <scheme val="minor"/>
    </font>
    <font>
      <sz val="12"/>
      <color theme="1"/>
      <name val="Times New Roman"/>
      <family val="1"/>
    </font>
    <font>
      <sz val="12"/>
      <color theme="1"/>
      <name val="Trebuchet MS"/>
      <family val="2"/>
    </font>
    <font>
      <b/>
      <sz val="12"/>
      <color theme="1"/>
      <name val="Times New Roman"/>
      <family val="1"/>
    </font>
    <font>
      <b/>
      <u/>
      <sz val="12"/>
      <color theme="1"/>
      <name val="Times New Roman"/>
      <family val="1"/>
    </font>
    <font>
      <sz val="11"/>
      <color theme="1"/>
      <name val="Calibri"/>
      <family val="2"/>
    </font>
    <font>
      <u/>
      <sz val="11"/>
      <color theme="10"/>
      <name val="Calibri"/>
      <family val="2"/>
      <scheme val="minor"/>
    </font>
    <font>
      <b/>
      <sz val="10"/>
      <color theme="1"/>
      <name val="Calibri"/>
      <family val="2"/>
      <scheme val="minor"/>
    </font>
    <font>
      <sz val="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4" fontId="1" fillId="0" borderId="0" applyFont="0" applyFill="0" applyBorder="0" applyAlignment="0" applyProtection="0"/>
    <xf numFmtId="0" fontId="7" fillId="0" borderId="0"/>
    <xf numFmtId="0" fontId="6" fillId="0" borderId="0"/>
    <xf numFmtId="0" fontId="9" fillId="0" borderId="0"/>
    <xf numFmtId="0" fontId="6" fillId="0" borderId="0"/>
    <xf numFmtId="0" fontId="6" fillId="0" borderId="0"/>
    <xf numFmtId="0" fontId="9" fillId="0" borderId="0"/>
    <xf numFmtId="0" fontId="18" fillId="0" borderId="0" applyNumberFormat="0" applyFill="0" applyBorder="0" applyAlignment="0" applyProtection="0"/>
  </cellStyleXfs>
  <cellXfs count="260">
    <xf numFmtId="0" fontId="0" fillId="0" borderId="0" xfId="0"/>
    <xf numFmtId="0" fontId="5" fillId="0" borderId="0" xfId="0" applyFont="1"/>
    <xf numFmtId="0" fontId="4" fillId="2" borderId="1" xfId="0" applyFont="1" applyFill="1" applyBorder="1" applyAlignment="1">
      <alignment wrapText="1"/>
    </xf>
    <xf numFmtId="0" fontId="0" fillId="0" borderId="0" xfId="0" applyBorder="1"/>
    <xf numFmtId="0" fontId="0" fillId="0" borderId="0" xfId="0" applyFont="1" applyBorder="1" applyAlignment="1"/>
    <xf numFmtId="0" fontId="0" fillId="0" borderId="0" xfId="0" applyFont="1" applyAlignment="1">
      <alignment wrapText="1"/>
    </xf>
    <xf numFmtId="0" fontId="0" fillId="0" borderId="0" xfId="0" applyFont="1" applyAlignment="1">
      <alignment horizontal="left" wrapText="1"/>
    </xf>
    <xf numFmtId="0" fontId="5" fillId="0" borderId="0" xfId="0" applyFont="1" applyAlignment="1">
      <alignment wrapText="1"/>
    </xf>
    <xf numFmtId="0" fontId="0" fillId="0" borderId="0" xfId="0" applyAlignment="1">
      <alignment vertical="top"/>
    </xf>
    <xf numFmtId="0" fontId="0" fillId="0" borderId="0" xfId="0" applyFont="1" applyAlignment="1">
      <alignment vertical="top" wrapText="1"/>
    </xf>
    <xf numFmtId="0" fontId="0" fillId="0" borderId="0" xfId="0" applyFont="1" applyAlignment="1">
      <alignment horizontal="left" vertical="top" wrapText="1" indent="2"/>
    </xf>
    <xf numFmtId="0" fontId="0" fillId="0" borderId="0" xfId="0"/>
    <xf numFmtId="0" fontId="0" fillId="0" borderId="1" xfId="0" applyBorder="1"/>
    <xf numFmtId="0" fontId="0" fillId="0" borderId="1" xfId="0" applyBorder="1" applyAlignment="1">
      <alignment vertical="top" wrapText="1"/>
    </xf>
    <xf numFmtId="0" fontId="10" fillId="0" borderId="1" xfId="0" applyFont="1" applyBorder="1"/>
    <xf numFmtId="0" fontId="10" fillId="0" borderId="1" xfId="0" applyFont="1" applyBorder="1" applyAlignment="1">
      <alignment wrapText="1"/>
    </xf>
    <xf numFmtId="0" fontId="11" fillId="0" borderId="1" xfId="0" applyFont="1" applyBorder="1" applyAlignment="1">
      <alignment vertical="top" wrapText="1"/>
    </xf>
    <xf numFmtId="0" fontId="0" fillId="0" borderId="1" xfId="0" applyFont="1" applyBorder="1"/>
    <xf numFmtId="0" fontId="0" fillId="0" borderId="1" xfId="0" applyFont="1" applyBorder="1" applyAlignment="1">
      <alignment horizontal="center"/>
    </xf>
    <xf numFmtId="0" fontId="0" fillId="0" borderId="1" xfId="0" applyFont="1" applyBorder="1" applyAlignment="1">
      <alignment wrapText="1"/>
    </xf>
    <xf numFmtId="0" fontId="0" fillId="0" borderId="1" xfId="0" applyFont="1" applyBorder="1" applyAlignment="1"/>
    <xf numFmtId="0" fontId="11" fillId="0" borderId="1" xfId="0" applyFont="1" applyBorder="1" applyAlignment="1"/>
    <xf numFmtId="0" fontId="2" fillId="0" borderId="0" xfId="0" applyFont="1"/>
    <xf numFmtId="0" fontId="10" fillId="0" borderId="1" xfId="0" applyFont="1" applyBorder="1" applyAlignment="1">
      <alignment vertical="top" wrapText="1"/>
    </xf>
    <xf numFmtId="0" fontId="2" fillId="0" borderId="1" xfId="0" applyFont="1" applyBorder="1"/>
    <xf numFmtId="0" fontId="10" fillId="0" borderId="0" xfId="0" applyFont="1"/>
    <xf numFmtId="0" fontId="11" fillId="0" borderId="0" xfId="0" applyFont="1"/>
    <xf numFmtId="0" fontId="8" fillId="0" borderId="0" xfId="0" applyFont="1" applyAlignment="1">
      <alignment horizontal="center" vertical="top" wrapText="1"/>
    </xf>
    <xf numFmtId="0" fontId="12" fillId="0" borderId="0" xfId="0" applyFont="1"/>
    <xf numFmtId="0" fontId="13" fillId="0" borderId="0" xfId="0" applyFont="1" applyAlignment="1">
      <alignment horizontal="center"/>
    </xf>
    <xf numFmtId="0" fontId="13" fillId="0" borderId="0" xfId="0" applyFont="1"/>
    <xf numFmtId="0" fontId="13" fillId="0" borderId="0" xfId="0" applyFont="1" applyAlignment="1">
      <alignment horizontal="left"/>
    </xf>
    <xf numFmtId="0" fontId="15" fillId="0" borderId="0" xfId="0" applyFont="1" applyAlignment="1">
      <alignment horizontal="justify" vertical="center"/>
    </xf>
    <xf numFmtId="0" fontId="17" fillId="0" borderId="0" xfId="0" applyFont="1" applyAlignment="1">
      <alignment vertical="center"/>
    </xf>
    <xf numFmtId="0" fontId="14" fillId="0" borderId="0" xfId="0" applyFont="1" applyAlignment="1">
      <alignment vertical="center" wrapText="1"/>
    </xf>
    <xf numFmtId="0" fontId="0" fillId="0" borderId="1" xfId="0" applyFont="1" applyBorder="1" applyAlignment="1">
      <alignment horizontal="left" wrapText="1"/>
    </xf>
    <xf numFmtId="0" fontId="0" fillId="0" borderId="0" xfId="0" applyBorder="1" applyAlignment="1"/>
    <xf numFmtId="0" fontId="0" fillId="0" borderId="10" xfId="0" applyBorder="1"/>
    <xf numFmtId="0" fontId="2" fillId="0" borderId="1" xfId="0" applyFont="1" applyBorder="1" applyAlignment="1">
      <alignment horizontal="left" vertical="top"/>
    </xf>
    <xf numFmtId="0" fontId="0" fillId="0" borderId="11" xfId="0" applyBorder="1" applyAlignment="1">
      <alignment horizontal="left"/>
    </xf>
    <xf numFmtId="0" fontId="0" fillId="0" borderId="12" xfId="0" applyBorder="1" applyAlignment="1"/>
    <xf numFmtId="0" fontId="0" fillId="0" borderId="4" xfId="0" applyBorder="1" applyAlignment="1"/>
    <xf numFmtId="0" fontId="0" fillId="0" borderId="6" xfId="0" applyBorder="1" applyAlignment="1"/>
    <xf numFmtId="0" fontId="0" fillId="0" borderId="9" xfId="0" applyBorder="1" applyAlignment="1"/>
    <xf numFmtId="0" fontId="0" fillId="0" borderId="0" xfId="0" applyFont="1" applyAlignment="1">
      <alignment horizontal="left" vertical="top" wrapText="1" indent="1"/>
    </xf>
    <xf numFmtId="3" fontId="10" fillId="0" borderId="1" xfId="0" applyNumberFormat="1" applyFont="1" applyBorder="1"/>
    <xf numFmtId="3" fontId="0" fillId="0" borderId="1" xfId="0" applyNumberFormat="1" applyBorder="1"/>
    <xf numFmtId="3" fontId="10" fillId="0" borderId="1" xfId="0" applyNumberFormat="1" applyFont="1" applyBorder="1" applyAlignment="1">
      <alignment wrapText="1"/>
    </xf>
    <xf numFmtId="0" fontId="2" fillId="0" borderId="1" xfId="0" applyFont="1" applyBorder="1" applyAlignment="1">
      <alignment horizontal="center" vertical="top" wrapText="1"/>
    </xf>
    <xf numFmtId="44" fontId="4" fillId="3" borderId="1" xfId="1" applyFont="1" applyFill="1" applyBorder="1" applyProtection="1">
      <protection locked="0"/>
    </xf>
    <xf numFmtId="44" fontId="4" fillId="3" borderId="13" xfId="1" applyFont="1" applyFill="1" applyBorder="1" applyProtection="1">
      <protection locked="0"/>
    </xf>
    <xf numFmtId="44" fontId="4" fillId="3" borderId="1" xfId="1" applyNumberFormat="1" applyFont="1" applyFill="1" applyBorder="1" applyProtection="1">
      <protection locked="0"/>
    </xf>
    <xf numFmtId="44" fontId="4" fillId="3" borderId="1" xfId="1" applyNumberFormat="1" applyFont="1" applyFill="1" applyBorder="1" applyAlignment="1" applyProtection="1">
      <alignment horizontal="right"/>
      <protection locked="0"/>
    </xf>
    <xf numFmtId="44" fontId="19" fillId="3" borderId="1" xfId="1" applyFont="1" applyFill="1" applyBorder="1" applyAlignment="1" applyProtection="1">
      <alignment horizontal="right"/>
      <protection locked="0"/>
    </xf>
    <xf numFmtId="10" fontId="4" fillId="0" borderId="1" xfId="1" applyNumberFormat="1" applyFont="1" applyBorder="1" applyAlignment="1" applyProtection="1">
      <alignment horizontal="right"/>
      <protection locked="0"/>
    </xf>
    <xf numFmtId="44" fontId="4" fillId="0" borderId="1" xfId="1" applyFont="1" applyBorder="1" applyAlignment="1" applyProtection="1">
      <alignment horizontal="right"/>
      <protection locked="0"/>
    </xf>
    <xf numFmtId="44" fontId="0" fillId="0" borderId="1" xfId="0" applyNumberFormat="1" applyFont="1" applyBorder="1" applyAlignment="1" applyProtection="1">
      <alignment horizontal="left" wrapText="1"/>
      <protection locked="0"/>
    </xf>
    <xf numFmtId="10" fontId="0" fillId="0" borderId="1" xfId="0" applyNumberFormat="1" applyFont="1" applyBorder="1" applyAlignment="1" applyProtection="1">
      <alignment horizontal="right" wrapText="1"/>
      <protection locked="0"/>
    </xf>
    <xf numFmtId="44" fontId="2" fillId="0" borderId="1" xfId="1" applyFont="1" applyBorder="1" applyAlignment="1" applyProtection="1">
      <alignment horizontal="right" wrapText="1"/>
      <protection locked="0"/>
    </xf>
    <xf numFmtId="0" fontId="0" fillId="0" borderId="7" xfId="0" applyBorder="1"/>
    <xf numFmtId="0" fontId="0" fillId="4" borderId="3" xfId="0" applyFont="1" applyFill="1" applyBorder="1" applyAlignment="1">
      <alignment horizontal="left" wrapText="1"/>
    </xf>
    <xf numFmtId="0" fontId="0" fillId="0" borderId="2" xfId="0" applyFont="1" applyBorder="1" applyAlignment="1">
      <alignment horizontal="center"/>
    </xf>
    <xf numFmtId="0" fontId="0" fillId="0" borderId="8" xfId="0" applyFont="1" applyBorder="1" applyAlignment="1">
      <alignment horizontal="center"/>
    </xf>
    <xf numFmtId="44" fontId="19" fillId="3" borderId="13" xfId="1" applyFont="1" applyFill="1" applyBorder="1" applyProtection="1">
      <protection locked="0"/>
    </xf>
    <xf numFmtId="44" fontId="19" fillId="3" borderId="1" xfId="1" applyFont="1" applyFill="1" applyBorder="1" applyProtection="1">
      <protection locked="0"/>
    </xf>
    <xf numFmtId="0" fontId="0" fillId="0" borderId="0" xfId="0" applyFont="1" applyBorder="1" applyAlignment="1">
      <alignment vertical="top"/>
    </xf>
    <xf numFmtId="44" fontId="0" fillId="0" borderId="10" xfId="0" applyNumberFormat="1" applyFont="1" applyBorder="1" applyAlignment="1" applyProtection="1">
      <alignment horizontal="center" vertical="top"/>
      <protection locked="0"/>
    </xf>
    <xf numFmtId="0" fontId="4" fillId="2" borderId="1" xfId="0" applyFont="1" applyFill="1" applyBorder="1" applyAlignment="1">
      <alignment vertical="top" wrapText="1"/>
    </xf>
    <xf numFmtId="0" fontId="0" fillId="0" borderId="0" xfId="0" applyBorder="1" applyAlignment="1">
      <alignment wrapText="1"/>
    </xf>
    <xf numFmtId="44" fontId="0" fillId="0" borderId="0" xfId="0" applyNumberFormat="1" applyFont="1" applyBorder="1" applyAlignment="1" applyProtection="1">
      <alignment horizontal="center" vertical="top"/>
      <protection locked="0"/>
    </xf>
    <xf numFmtId="0" fontId="0" fillId="0" borderId="3" xfId="0" applyFont="1" applyBorder="1" applyAlignment="1" applyProtection="1">
      <alignment vertical="top"/>
      <protection locked="0"/>
    </xf>
    <xf numFmtId="0" fontId="0" fillId="0" borderId="0" xfId="0" applyFont="1" applyBorder="1" applyAlignment="1">
      <alignment wrapText="1"/>
    </xf>
    <xf numFmtId="0" fontId="0" fillId="0" borderId="0" xfId="0" applyBorder="1" applyAlignment="1">
      <alignment vertical="top"/>
    </xf>
    <xf numFmtId="0" fontId="0" fillId="0" borderId="0" xfId="0" applyBorder="1" applyAlignment="1">
      <alignment horizontal="left" vertical="top" wrapText="1"/>
    </xf>
    <xf numFmtId="44" fontId="0" fillId="0" borderId="0" xfId="0" applyNumberFormat="1" applyBorder="1" applyAlignment="1">
      <alignment vertical="top"/>
    </xf>
    <xf numFmtId="0" fontId="0" fillId="0" borderId="0" xfId="0" applyBorder="1" applyAlignment="1">
      <alignment vertical="top" wrapText="1"/>
    </xf>
    <xf numFmtId="0" fontId="0" fillId="0" borderId="5" xfId="0" applyFont="1" applyBorder="1" applyAlignment="1">
      <alignment horizontal="left" vertical="top"/>
    </xf>
    <xf numFmtId="0" fontId="0" fillId="0" borderId="3" xfId="0" applyFont="1" applyBorder="1" applyAlignment="1">
      <alignment horizontal="left" vertical="top"/>
    </xf>
    <xf numFmtId="0" fontId="2" fillId="3" borderId="3" xfId="0" applyFont="1" applyFill="1" applyBorder="1" applyAlignment="1">
      <alignment horizontal="center" vertical="top"/>
    </xf>
    <xf numFmtId="0" fontId="2" fillId="3" borderId="12" xfId="0" applyFont="1" applyFill="1" applyBorder="1" applyAlignment="1">
      <alignment horizontal="center" vertical="top"/>
    </xf>
    <xf numFmtId="0" fontId="0" fillId="0" borderId="8" xfId="0" applyFont="1" applyBorder="1" applyAlignment="1" applyProtection="1">
      <alignment vertical="top"/>
      <protection locked="0"/>
    </xf>
    <xf numFmtId="0" fontId="0" fillId="0" borderId="2" xfId="0" applyFont="1" applyBorder="1" applyAlignment="1" applyProtection="1">
      <alignment vertical="top"/>
      <protection locked="0"/>
    </xf>
    <xf numFmtId="0" fontId="0" fillId="0" borderId="2" xfId="0" applyFont="1" applyFill="1" applyBorder="1" applyAlignment="1" applyProtection="1">
      <alignment vertical="top"/>
      <protection locked="0"/>
    </xf>
    <xf numFmtId="44" fontId="0" fillId="0" borderId="9" xfId="0" applyNumberFormat="1" applyBorder="1" applyAlignment="1">
      <alignment vertical="top"/>
    </xf>
    <xf numFmtId="0" fontId="3" fillId="0" borderId="5" xfId="0" applyFont="1" applyBorder="1" applyAlignment="1" applyProtection="1">
      <alignment vertical="top"/>
      <protection locked="0"/>
    </xf>
    <xf numFmtId="0" fontId="0" fillId="0" borderId="0" xfId="0" applyBorder="1" applyAlignment="1">
      <alignment horizontal="left" vertical="top"/>
    </xf>
    <xf numFmtId="0" fontId="0" fillId="0" borderId="2" xfId="0" applyFont="1" applyBorder="1" applyAlignment="1" applyProtection="1">
      <alignment horizontal="center"/>
      <protection locked="0"/>
    </xf>
    <xf numFmtId="14" fontId="0" fillId="0" borderId="1" xfId="0" applyNumberForma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Protection="1">
      <protection locked="0"/>
    </xf>
    <xf numFmtId="0" fontId="0" fillId="0" borderId="1" xfId="0" applyBorder="1" applyAlignment="1" applyProtection="1">
      <alignment wrapText="1"/>
      <protection locked="0"/>
    </xf>
    <xf numFmtId="0" fontId="0" fillId="0" borderId="0" xfId="0" applyFill="1" applyBorder="1" applyAlignment="1">
      <alignment vertical="top" wrapText="1"/>
    </xf>
    <xf numFmtId="0" fontId="3" fillId="0" borderId="5"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0" fillId="0" borderId="5" xfId="0" applyBorder="1" applyAlignment="1">
      <alignment horizontal="left" vertical="top" wrapText="1"/>
    </xf>
    <xf numFmtId="0" fontId="0" fillId="0" borderId="3" xfId="0" applyBorder="1" applyAlignment="1">
      <alignment vertical="top"/>
    </xf>
    <xf numFmtId="0" fontId="0" fillId="0" borderId="12" xfId="0" applyBorder="1" applyAlignment="1">
      <alignment vertical="top"/>
    </xf>
    <xf numFmtId="0" fontId="2" fillId="2" borderId="5" xfId="0" applyFont="1" applyFill="1"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0" fontId="0" fillId="0" borderId="5" xfId="0" applyFont="1" applyBorder="1" applyAlignment="1">
      <alignment horizontal="left" vertical="top" wrapText="1"/>
    </xf>
    <xf numFmtId="0" fontId="0" fillId="0" borderId="3" xfId="0" applyBorder="1" applyAlignment="1">
      <alignment horizontal="left" vertical="top"/>
    </xf>
    <xf numFmtId="0" fontId="0" fillId="0" borderId="12" xfId="0" applyBorder="1" applyAlignment="1">
      <alignment horizontal="left" vertical="top"/>
    </xf>
    <xf numFmtId="0" fontId="0" fillId="0" borderId="5" xfId="0" applyFont="1" applyBorder="1" applyAlignment="1">
      <alignment horizontal="center" vertical="top"/>
    </xf>
    <xf numFmtId="0" fontId="0" fillId="0" borderId="12" xfId="0" applyFont="1" applyBorder="1" applyAlignment="1">
      <alignment horizontal="center" vertical="top"/>
    </xf>
    <xf numFmtId="14" fontId="0" fillId="0" borderId="5"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 xfId="0" applyBorder="1" applyAlignment="1" applyProtection="1">
      <alignment horizontal="left"/>
      <protection locked="0"/>
    </xf>
    <xf numFmtId="0" fontId="0" fillId="0" borderId="5" xfId="0" applyBorder="1" applyAlignment="1" applyProtection="1">
      <alignment horizontal="left"/>
      <protection locked="0"/>
    </xf>
    <xf numFmtId="0" fontId="0" fillId="0" borderId="3" xfId="0" applyBorder="1" applyAlignment="1" applyProtection="1">
      <alignment horizontal="left"/>
      <protection locked="0"/>
    </xf>
    <xf numFmtId="0" fontId="0" fillId="0" borderId="12" xfId="0" applyBorder="1" applyAlignment="1" applyProtection="1">
      <alignment horizontal="left"/>
      <protection locked="0"/>
    </xf>
    <xf numFmtId="0" fontId="0" fillId="0" borderId="5" xfId="0" applyFont="1" applyBorder="1" applyAlignment="1">
      <alignment horizontal="left" vertical="top"/>
    </xf>
    <xf numFmtId="0" fontId="0" fillId="0" borderId="3" xfId="0" applyFont="1" applyBorder="1" applyAlignment="1">
      <alignment horizontal="left" vertical="top"/>
    </xf>
    <xf numFmtId="0" fontId="0" fillId="0" borderId="12" xfId="0" applyFont="1" applyBorder="1" applyAlignment="1">
      <alignment horizontal="left" vertical="top"/>
    </xf>
    <xf numFmtId="0" fontId="2" fillId="0" borderId="6"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0" xfId="0" applyFont="1" applyBorder="1" applyAlignment="1">
      <alignment horizontal="center"/>
    </xf>
    <xf numFmtId="0" fontId="2" fillId="0" borderId="10" xfId="0" applyFont="1" applyBorder="1" applyAlignment="1">
      <alignment horizontal="center"/>
    </xf>
    <xf numFmtId="0" fontId="0" fillId="3" borderId="5" xfId="0" applyFont="1" applyFill="1" applyBorder="1" applyAlignment="1">
      <alignment horizontal="left" vertical="top" wrapText="1"/>
    </xf>
    <xf numFmtId="0" fontId="0" fillId="3" borderId="3"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0" borderId="7" xfId="0" applyFont="1" applyBorder="1" applyAlignment="1">
      <alignment horizontal="left"/>
    </xf>
    <xf numFmtId="0" fontId="0" fillId="0" borderId="0" xfId="0" applyFont="1" applyBorder="1" applyAlignment="1">
      <alignment horizontal="left"/>
    </xf>
    <xf numFmtId="0" fontId="3" fillId="0" borderId="2" xfId="0" applyFont="1" applyBorder="1" applyAlignment="1" applyProtection="1">
      <alignment horizontal="center"/>
      <protection locked="0"/>
    </xf>
    <xf numFmtId="0" fontId="0" fillId="0" borderId="7" xfId="0" applyBorder="1" applyAlignment="1">
      <alignment horizontal="left"/>
    </xf>
    <xf numFmtId="0" fontId="0" fillId="0" borderId="0" xfId="0" applyBorder="1" applyAlignment="1">
      <alignment horizontal="left"/>
    </xf>
    <xf numFmtId="0" fontId="0" fillId="0" borderId="2" xfId="0" applyFont="1" applyBorder="1" applyAlignment="1" applyProtection="1">
      <alignment horizontal="center"/>
      <protection locked="0"/>
    </xf>
    <xf numFmtId="0" fontId="2" fillId="0" borderId="1" xfId="0" applyFont="1" applyBorder="1" applyAlignment="1">
      <alignment horizontal="center" vertical="center"/>
    </xf>
    <xf numFmtId="0" fontId="0" fillId="0" borderId="3" xfId="0" applyFont="1" applyBorder="1" applyAlignment="1" applyProtection="1">
      <alignment horizontal="center"/>
      <protection locked="0"/>
    </xf>
    <xf numFmtId="0" fontId="0" fillId="0" borderId="5" xfId="0" applyFont="1" applyBorder="1" applyAlignment="1">
      <alignment horizontal="left" wrapText="1"/>
    </xf>
    <xf numFmtId="0" fontId="0" fillId="0" borderId="3" xfId="0" applyFont="1" applyBorder="1" applyAlignment="1">
      <alignment horizontal="left" wrapText="1"/>
    </xf>
    <xf numFmtId="0" fontId="0" fillId="0" borderId="12" xfId="0" applyFont="1" applyBorder="1" applyAlignment="1">
      <alignment horizontal="left" wrapText="1"/>
    </xf>
    <xf numFmtId="0" fontId="0" fillId="4" borderId="5" xfId="0" applyFont="1" applyFill="1" applyBorder="1" applyAlignment="1">
      <alignment horizontal="left" wrapText="1"/>
    </xf>
    <xf numFmtId="0" fontId="0" fillId="4" borderId="3" xfId="0" applyFont="1" applyFill="1" applyBorder="1" applyAlignment="1">
      <alignment horizontal="left" wrapText="1"/>
    </xf>
    <xf numFmtId="0" fontId="0" fillId="4" borderId="12" xfId="0" applyFont="1" applyFill="1" applyBorder="1" applyAlignment="1">
      <alignment horizontal="left" wrapText="1"/>
    </xf>
    <xf numFmtId="0" fontId="0" fillId="0" borderId="5" xfId="0" applyFont="1" applyBorder="1" applyAlignment="1">
      <alignment vertical="top"/>
    </xf>
    <xf numFmtId="0" fontId="0" fillId="0" borderId="5" xfId="0" applyFont="1" applyBorder="1" applyAlignment="1" applyProtection="1">
      <alignment horizontal="left" wrapText="1"/>
      <protection locked="0"/>
    </xf>
    <xf numFmtId="0" fontId="0" fillId="0" borderId="3" xfId="0" applyFont="1" applyBorder="1" applyAlignment="1" applyProtection="1">
      <alignment horizontal="left" wrapText="1"/>
      <protection locked="0"/>
    </xf>
    <xf numFmtId="0" fontId="0" fillId="0" borderId="12" xfId="0" applyFont="1" applyBorder="1" applyAlignment="1" applyProtection="1">
      <alignment horizontal="left" wrapText="1"/>
      <protection locked="0"/>
    </xf>
    <xf numFmtId="0" fontId="2" fillId="0" borderId="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2" xfId="0" applyFont="1" applyFill="1" applyBorder="1" applyAlignment="1">
      <alignment horizontal="center" vertical="center"/>
    </xf>
    <xf numFmtId="0" fontId="0" fillId="0" borderId="2"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Font="1" applyBorder="1" applyAlignment="1" applyProtection="1">
      <alignment horizontal="center"/>
      <protection locked="0"/>
    </xf>
    <xf numFmtId="14" fontId="0" fillId="0" borderId="3" xfId="0" applyNumberFormat="1" applyFont="1" applyBorder="1" applyAlignment="1" applyProtection="1">
      <alignment horizontal="center"/>
      <protection locked="0"/>
    </xf>
    <xf numFmtId="14" fontId="0" fillId="0" borderId="12" xfId="0" applyNumberFormat="1" applyFont="1" applyBorder="1" applyAlignment="1" applyProtection="1">
      <alignment horizontal="center"/>
      <protection locked="0"/>
    </xf>
    <xf numFmtId="0" fontId="2" fillId="4" borderId="5"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12" xfId="0" applyFont="1" applyFill="1" applyBorder="1" applyAlignment="1">
      <alignment horizontal="left" vertical="top" wrapText="1"/>
    </xf>
    <xf numFmtId="0" fontId="2" fillId="0" borderId="8" xfId="0" applyFont="1" applyBorder="1" applyAlignment="1">
      <alignment horizontal="center"/>
    </xf>
    <xf numFmtId="0" fontId="0" fillId="0" borderId="2" xfId="0" applyBorder="1" applyAlignment="1">
      <alignment horizontal="center"/>
    </xf>
    <xf numFmtId="0" fontId="0" fillId="0" borderId="11" xfId="0" applyBorder="1" applyAlignment="1">
      <alignment horizontal="center"/>
    </xf>
    <xf numFmtId="0" fontId="18" fillId="0" borderId="2" xfId="8" applyBorder="1" applyAlignment="1" applyProtection="1">
      <alignment horizontal="center"/>
      <protection locked="0"/>
    </xf>
    <xf numFmtId="0" fontId="18" fillId="0" borderId="11" xfId="8" applyBorder="1" applyAlignment="1" applyProtection="1">
      <alignment horizontal="center"/>
      <protection locked="0"/>
    </xf>
    <xf numFmtId="0" fontId="0" fillId="4" borderId="5" xfId="0" applyFont="1" applyFill="1" applyBorder="1" applyAlignment="1">
      <alignment horizontal="left" vertical="top" wrapText="1"/>
    </xf>
    <xf numFmtId="0" fontId="0" fillId="4" borderId="3" xfId="0" applyFont="1" applyFill="1" applyBorder="1" applyAlignment="1">
      <alignment horizontal="left" vertical="top" wrapText="1"/>
    </xf>
    <xf numFmtId="0" fontId="0" fillId="4" borderId="12" xfId="0" applyFont="1" applyFill="1" applyBorder="1" applyAlignment="1">
      <alignment horizontal="left" vertical="top" wrapText="1"/>
    </xf>
    <xf numFmtId="0" fontId="4" fillId="2" borderId="5" xfId="0" applyFont="1" applyFill="1" applyBorder="1" applyAlignment="1">
      <alignment horizontal="center" vertical="top"/>
    </xf>
    <xf numFmtId="0" fontId="4" fillId="2" borderId="3" xfId="0" applyFont="1" applyFill="1" applyBorder="1" applyAlignment="1">
      <alignment horizontal="center" vertical="top"/>
    </xf>
    <xf numFmtId="0" fontId="4" fillId="2" borderId="12" xfId="0" applyFont="1" applyFill="1" applyBorder="1" applyAlignment="1">
      <alignment horizontal="center" vertical="top"/>
    </xf>
    <xf numFmtId="0" fontId="0" fillId="0" borderId="5" xfId="0" applyBorder="1" applyAlignment="1">
      <alignment horizontal="left"/>
    </xf>
    <xf numFmtId="0" fontId="0" fillId="0" borderId="3" xfId="0" applyBorder="1" applyAlignment="1">
      <alignment horizontal="left"/>
    </xf>
    <xf numFmtId="0" fontId="0" fillId="0" borderId="12" xfId="0" applyBorder="1" applyAlignment="1">
      <alignment horizontal="left"/>
    </xf>
    <xf numFmtId="0" fontId="2" fillId="0" borderId="5" xfId="0" applyFont="1" applyBorder="1" applyAlignment="1">
      <alignment horizontal="left"/>
    </xf>
    <xf numFmtId="0" fontId="2" fillId="0" borderId="3" xfId="0" applyFont="1" applyBorder="1" applyAlignment="1">
      <alignment horizontal="left"/>
    </xf>
    <xf numFmtId="0" fontId="2" fillId="0" borderId="12" xfId="0" applyFont="1" applyBorder="1" applyAlignment="1">
      <alignment horizontal="left"/>
    </xf>
    <xf numFmtId="0" fontId="0" fillId="0" borderId="5" xfId="0" applyBorder="1" applyAlignment="1">
      <alignment horizontal="left" wrapText="1"/>
    </xf>
    <xf numFmtId="0" fontId="0" fillId="0" borderId="3" xfId="0" applyBorder="1" applyAlignment="1">
      <alignment horizontal="left" wrapText="1"/>
    </xf>
    <xf numFmtId="0" fontId="0" fillId="0" borderId="12" xfId="0" applyBorder="1" applyAlignment="1">
      <alignment horizontal="left" wrapText="1"/>
    </xf>
    <xf numFmtId="0" fontId="10" fillId="0" borderId="1" xfId="0" applyFont="1" applyBorder="1" applyAlignment="1">
      <alignment horizontal="left"/>
    </xf>
    <xf numFmtId="0" fontId="11" fillId="0" borderId="5" xfId="0" applyFont="1" applyBorder="1" applyAlignment="1">
      <alignment horizontal="left"/>
    </xf>
    <xf numFmtId="0" fontId="11" fillId="0" borderId="3" xfId="0" applyFont="1" applyBorder="1" applyAlignment="1">
      <alignment horizontal="left"/>
    </xf>
    <xf numFmtId="0" fontId="11" fillId="0" borderId="12" xfId="0" applyFont="1" applyBorder="1" applyAlignment="1">
      <alignment horizontal="left"/>
    </xf>
    <xf numFmtId="0" fontId="10" fillId="0" borderId="5" xfId="0" applyFont="1" applyBorder="1" applyAlignment="1">
      <alignment horizontal="left"/>
    </xf>
    <xf numFmtId="0" fontId="10" fillId="0" borderId="3" xfId="0" applyFont="1" applyBorder="1" applyAlignment="1">
      <alignment horizontal="left"/>
    </xf>
    <xf numFmtId="0" fontId="2" fillId="0" borderId="2" xfId="0" applyFont="1" applyBorder="1" applyAlignment="1">
      <alignment horizontal="center"/>
    </xf>
    <xf numFmtId="0" fontId="2" fillId="0" borderId="11" xfId="0" applyFont="1" applyBorder="1" applyAlignment="1">
      <alignment horizontal="center"/>
    </xf>
    <xf numFmtId="0" fontId="11" fillId="4" borderId="5" xfId="0" applyFont="1" applyFill="1" applyBorder="1" applyAlignment="1">
      <alignment horizontal="left"/>
    </xf>
    <xf numFmtId="0" fontId="11" fillId="4" borderId="3" xfId="0" applyFont="1" applyFill="1" applyBorder="1" applyAlignment="1">
      <alignment horizontal="left"/>
    </xf>
    <xf numFmtId="0" fontId="11" fillId="4" borderId="12" xfId="0" applyFont="1" applyFill="1" applyBorder="1" applyAlignment="1">
      <alignment horizontal="left"/>
    </xf>
    <xf numFmtId="0" fontId="11" fillId="0" borderId="5" xfId="0" applyFont="1" applyBorder="1" applyAlignment="1">
      <alignment horizontal="left" vertical="top"/>
    </xf>
    <xf numFmtId="0" fontId="11" fillId="0" borderId="3" xfId="0" applyFont="1" applyBorder="1" applyAlignment="1">
      <alignment horizontal="left" vertical="top"/>
    </xf>
    <xf numFmtId="0" fontId="11" fillId="0" borderId="12" xfId="0" applyFont="1" applyBorder="1" applyAlignment="1">
      <alignment horizontal="left" vertical="top"/>
    </xf>
    <xf numFmtId="0" fontId="10" fillId="0" borderId="5" xfId="0" applyFont="1" applyBorder="1" applyAlignment="1">
      <alignment horizontal="center" wrapText="1"/>
    </xf>
    <xf numFmtId="0" fontId="10"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9" xfId="0" applyFont="1" applyBorder="1" applyAlignment="1">
      <alignment horizontal="center" wrapText="1"/>
    </xf>
    <xf numFmtId="0" fontId="10" fillId="0" borderId="1" xfId="0" applyFont="1" applyBorder="1" applyAlignment="1">
      <alignment horizontal="left" vertical="top"/>
    </xf>
    <xf numFmtId="0" fontId="10" fillId="0" borderId="1" xfId="0" applyFont="1" applyBorder="1" applyAlignment="1">
      <alignment horizontal="center" vertical="top" wrapText="1"/>
    </xf>
    <xf numFmtId="0" fontId="11" fillId="0" borderId="8" xfId="0" applyFont="1" applyBorder="1" applyAlignment="1">
      <alignment horizontal="left"/>
    </xf>
    <xf numFmtId="0" fontId="11" fillId="0" borderId="2" xfId="0" applyFont="1" applyBorder="1" applyAlignment="1">
      <alignment horizontal="left"/>
    </xf>
    <xf numFmtId="0" fontId="11" fillId="0" borderId="11" xfId="0" applyFont="1" applyBorder="1" applyAlignment="1">
      <alignment horizontal="left"/>
    </xf>
    <xf numFmtId="0" fontId="10" fillId="0" borderId="13" xfId="0" applyFont="1" applyBorder="1" applyAlignment="1">
      <alignment horizontal="center" vertical="top" wrapText="1"/>
    </xf>
    <xf numFmtId="0" fontId="10" fillId="0" borderId="14" xfId="0" applyFont="1" applyBorder="1" applyAlignment="1">
      <alignment horizontal="center" vertical="top" wrapText="1"/>
    </xf>
    <xf numFmtId="0" fontId="0" fillId="0" borderId="5" xfId="0" applyFont="1" applyBorder="1" applyAlignment="1">
      <alignment horizontal="left"/>
    </xf>
    <xf numFmtId="0" fontId="0" fillId="0" borderId="3" xfId="0" applyFont="1" applyBorder="1" applyAlignment="1">
      <alignment horizontal="left"/>
    </xf>
    <xf numFmtId="0" fontId="0" fillId="0" borderId="12" xfId="0" applyFont="1" applyBorder="1" applyAlignment="1">
      <alignment horizontal="left"/>
    </xf>
    <xf numFmtId="0" fontId="0" fillId="0" borderId="5" xfId="0" applyFont="1" applyBorder="1" applyAlignment="1">
      <alignment horizontal="center"/>
    </xf>
    <xf numFmtId="0" fontId="0" fillId="0" borderId="3" xfId="0" applyFont="1" applyBorder="1" applyAlignment="1">
      <alignment horizontal="center"/>
    </xf>
    <xf numFmtId="0" fontId="0" fillId="0" borderId="12" xfId="0" applyFont="1" applyBorder="1" applyAlignment="1">
      <alignment horizontal="center"/>
    </xf>
    <xf numFmtId="0" fontId="3" fillId="0" borderId="1" xfId="0" applyFont="1" applyBorder="1" applyAlignment="1">
      <alignment horizontal="center"/>
    </xf>
    <xf numFmtId="0" fontId="3" fillId="0" borderId="5" xfId="0" applyFont="1" applyBorder="1" applyAlignment="1">
      <alignment horizontal="center"/>
    </xf>
    <xf numFmtId="0" fontId="3" fillId="0" borderId="3" xfId="0" applyFont="1" applyBorder="1" applyAlignment="1">
      <alignment horizontal="center"/>
    </xf>
    <xf numFmtId="0" fontId="3" fillId="0" borderId="12" xfId="0" applyFont="1" applyBorder="1" applyAlignment="1">
      <alignment horizontal="center"/>
    </xf>
    <xf numFmtId="0" fontId="0" fillId="0" borderId="1" xfId="0" applyFont="1" applyBorder="1" applyAlignment="1">
      <alignment horizontal="left" vertical="top" wrapText="1"/>
    </xf>
    <xf numFmtId="0" fontId="0" fillId="0" borderId="1" xfId="0" applyFont="1" applyBorder="1" applyAlignment="1">
      <alignment horizontal="left"/>
    </xf>
    <xf numFmtId="0" fontId="0" fillId="0" borderId="6" xfId="0" applyFont="1" applyBorder="1" applyAlignment="1">
      <alignment horizontal="left" vertical="top"/>
    </xf>
    <xf numFmtId="0" fontId="0" fillId="0" borderId="4" xfId="0" applyFont="1" applyBorder="1" applyAlignment="1">
      <alignment horizontal="left" vertical="top"/>
    </xf>
    <xf numFmtId="0" fontId="0" fillId="0" borderId="9" xfId="0" applyFont="1" applyBorder="1" applyAlignment="1">
      <alignment horizontal="left" vertical="top"/>
    </xf>
    <xf numFmtId="0" fontId="0" fillId="0" borderId="7" xfId="0" applyFont="1" applyBorder="1" applyAlignment="1">
      <alignment horizontal="left" vertical="top"/>
    </xf>
    <xf numFmtId="0" fontId="0" fillId="0" borderId="0" xfId="0" applyFont="1" applyBorder="1" applyAlignment="1">
      <alignment horizontal="left" vertical="top"/>
    </xf>
    <xf numFmtId="0" fontId="0" fillId="0" borderId="10" xfId="0" applyFont="1" applyBorder="1" applyAlignment="1">
      <alignment horizontal="left" vertical="top"/>
    </xf>
    <xf numFmtId="0" fontId="0" fillId="0" borderId="8" xfId="0" applyFont="1" applyBorder="1" applyAlignment="1">
      <alignment horizontal="left" vertical="top"/>
    </xf>
    <xf numFmtId="0" fontId="0" fillId="0" borderId="2" xfId="0" applyFont="1" applyBorder="1" applyAlignment="1">
      <alignment horizontal="left" vertical="top"/>
    </xf>
    <xf numFmtId="0" fontId="0" fillId="0" borderId="11" xfId="0" applyFont="1" applyBorder="1" applyAlignment="1">
      <alignment horizontal="left" vertical="top"/>
    </xf>
    <xf numFmtId="0" fontId="0" fillId="0" borderId="1" xfId="0" applyBorder="1" applyAlignment="1">
      <alignment horizontal="left" vertical="top" wrapText="1"/>
    </xf>
    <xf numFmtId="0" fontId="0" fillId="4" borderId="1" xfId="0" applyFont="1" applyFill="1" applyBorder="1" applyAlignment="1">
      <alignment horizontal="left" wrapText="1"/>
    </xf>
    <xf numFmtId="0" fontId="0" fillId="0" borderId="3" xfId="0" applyBorder="1" applyAlignment="1">
      <alignment wrapText="1"/>
    </xf>
    <xf numFmtId="0" fontId="0" fillId="0" borderId="12" xfId="0" applyBorder="1" applyAlignment="1">
      <alignment wrapText="1"/>
    </xf>
    <xf numFmtId="0" fontId="0" fillId="0" borderId="8" xfId="0" applyFont="1" applyBorder="1" applyAlignment="1" applyProtection="1">
      <alignment horizontal="left" wrapText="1"/>
      <protection locked="0"/>
    </xf>
    <xf numFmtId="0" fontId="0" fillId="0" borderId="2" xfId="0" applyBorder="1" applyAlignment="1"/>
    <xf numFmtId="0" fontId="0" fillId="0" borderId="11" xfId="0" applyBorder="1" applyAlignment="1"/>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0" fillId="0" borderId="1" xfId="0" applyFont="1" applyBorder="1" applyAlignment="1">
      <alignment horizontal="left" wrapText="1"/>
    </xf>
    <xf numFmtId="0" fontId="2" fillId="4" borderId="6"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9" xfId="0" applyFont="1" applyFill="1" applyBorder="1" applyAlignment="1">
      <alignment horizontal="left" vertical="top" wrapText="1"/>
    </xf>
    <xf numFmtId="0" fontId="0" fillId="0" borderId="8" xfId="0" applyFont="1" applyBorder="1" applyAlignment="1">
      <alignment horizontal="center"/>
    </xf>
    <xf numFmtId="0" fontId="0" fillId="0" borderId="2" xfId="0" applyFont="1" applyBorder="1" applyAlignment="1">
      <alignment horizontal="center"/>
    </xf>
    <xf numFmtId="0" fontId="0" fillId="0" borderId="11" xfId="0" applyFont="1" applyBorder="1" applyAlignment="1">
      <alignment horizontal="center"/>
    </xf>
    <xf numFmtId="0" fontId="2" fillId="0" borderId="5" xfId="0" applyFont="1" applyBorder="1" applyAlignment="1">
      <alignment horizontal="center"/>
    </xf>
    <xf numFmtId="0" fontId="0" fillId="0" borderId="3" xfId="0" applyBorder="1" applyAlignment="1"/>
    <xf numFmtId="0" fontId="0" fillId="0" borderId="12" xfId="0" applyBorder="1" applyAlignment="1"/>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4" fillId="2" borderId="5" xfId="0" applyFont="1" applyFill="1" applyBorder="1" applyAlignment="1">
      <alignment horizontal="center"/>
    </xf>
    <xf numFmtId="0" fontId="4" fillId="2" borderId="3" xfId="0" applyFont="1" applyFill="1" applyBorder="1" applyAlignment="1">
      <alignment horizontal="center"/>
    </xf>
    <xf numFmtId="0" fontId="4" fillId="2" borderId="12" xfId="0" applyFont="1" applyFill="1" applyBorder="1" applyAlignment="1">
      <alignment horizontal="center"/>
    </xf>
    <xf numFmtId="0" fontId="0" fillId="0" borderId="3" xfId="0" applyFont="1" applyBorder="1" applyAlignment="1">
      <alignment horizontal="left" vertical="top" wrapText="1"/>
    </xf>
    <xf numFmtId="0" fontId="0" fillId="0" borderId="12" xfId="0" applyFont="1" applyBorder="1" applyAlignment="1">
      <alignment horizontal="left" vertical="top" wrapText="1"/>
    </xf>
    <xf numFmtId="14" fontId="0" fillId="0" borderId="3" xfId="0" applyNumberFormat="1" applyFont="1" applyBorder="1" applyAlignment="1">
      <alignment horizontal="center"/>
    </xf>
    <xf numFmtId="14" fontId="0" fillId="0" borderId="12" xfId="0" applyNumberFormat="1" applyFont="1" applyBorder="1" applyAlignment="1">
      <alignment horizontal="center"/>
    </xf>
    <xf numFmtId="0" fontId="18" fillId="0" borderId="3" xfId="8" applyBorder="1" applyAlignment="1">
      <alignment horizontal="center"/>
    </xf>
    <xf numFmtId="0" fontId="3" fillId="0" borderId="2" xfId="0" applyFont="1" applyBorder="1" applyAlignment="1">
      <alignment horizontal="center"/>
    </xf>
    <xf numFmtId="15" fontId="0" fillId="0" borderId="3" xfId="0" applyNumberFormat="1" applyFont="1" applyBorder="1" applyAlignment="1">
      <alignment horizontal="center"/>
    </xf>
    <xf numFmtId="0" fontId="0" fillId="0" borderId="7" xfId="0" applyBorder="1" applyAlignment="1">
      <alignment horizontal="center"/>
    </xf>
    <xf numFmtId="0" fontId="0" fillId="0" borderId="0" xfId="0" applyBorder="1" applyAlignment="1">
      <alignment horizontal="center"/>
    </xf>
  </cellXfs>
  <cellStyles count="9">
    <cellStyle name="Currency" xfId="1" builtinId="4"/>
    <cellStyle name="Hyperlink" xfId="8" builtinId="8"/>
    <cellStyle name="Normal" xfId="0" builtinId="0"/>
    <cellStyle name="Normal 2" xfId="3" xr:uid="{00000000-0005-0000-0000-000002000000}"/>
    <cellStyle name="Normal 2 2" xfId="5" xr:uid="{00000000-0005-0000-0000-000003000000}"/>
    <cellStyle name="Normal 2 3" xfId="4" xr:uid="{00000000-0005-0000-0000-000004000000}"/>
    <cellStyle name="Normal 3" xfId="2" xr:uid="{00000000-0005-0000-0000-000005000000}"/>
    <cellStyle name="Normal 3 2" xfId="6"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eve\TOWNS\MIDDLE\REPORTS\Report%2003.09\CDBG%20Report%203.09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ffice%20of%20Housing%20and%20Community%20Development\CDBG\Reporting\Semi-Annual%20Reports\CDBG%20Reports%2009.11T%20%20PY%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1"/>
      <sheetName val="Page2"/>
      <sheetName val="CCHC"/>
      <sheetName val="CHLT"/>
      <sheetName val="WRC"/>
      <sheetName val="CHRB"/>
      <sheetName val="EBCAP"/>
      <sheetName val="Senior Ctr."/>
      <sheetName val="Lucy's Hearth"/>
      <sheetName val="Boys+Girls Club"/>
      <sheetName val="MSAPTF"/>
      <sheetName val="Data"/>
    </sheetNames>
    <sheetDataSet>
      <sheetData sheetId="0"/>
      <sheetData sheetId="1"/>
      <sheetData sheetId="2"/>
      <sheetData sheetId="3"/>
      <sheetData sheetId="4"/>
      <sheetData sheetId="5"/>
      <sheetData sheetId="6"/>
      <sheetData sheetId="7"/>
      <sheetData sheetId="8"/>
      <sheetData sheetId="9"/>
      <sheetData sheetId="10"/>
      <sheetData sheetId="11">
        <row r="1">
          <cell r="A1" t="str">
            <v>Choose Municipality</v>
          </cell>
          <cell r="B1" t="str">
            <v>Choose Year</v>
          </cell>
        </row>
        <row r="2">
          <cell r="B2">
            <v>2007</v>
          </cell>
        </row>
        <row r="3">
          <cell r="B3">
            <v>2008</v>
          </cell>
        </row>
        <row r="4">
          <cell r="B4">
            <v>2009</v>
          </cell>
        </row>
        <row r="5">
          <cell r="B5">
            <v>2010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1"/>
      <sheetName val="Page2"/>
      <sheetName val="CCHC"/>
      <sheetName val="Sandywoods Commercial"/>
      <sheetName val="WRC"/>
      <sheetName val="N.Tiv Sewers"/>
      <sheetName val="N.T. Comm. Fac."/>
      <sheetName val="CHRB"/>
      <sheetName val="CHLT"/>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Choose Municipality</v>
          </cell>
          <cell r="B1" t="str">
            <v>Choose Year</v>
          </cell>
        </row>
        <row r="2">
          <cell r="A2" t="str">
            <v>Barrington</v>
          </cell>
          <cell r="B2">
            <v>2007</v>
          </cell>
        </row>
        <row r="3">
          <cell r="A3" t="str">
            <v>Bristol</v>
          </cell>
          <cell r="B3">
            <v>2008</v>
          </cell>
        </row>
        <row r="4">
          <cell r="A4" t="str">
            <v>Burrillville</v>
          </cell>
          <cell r="B4">
            <v>2009</v>
          </cell>
        </row>
        <row r="5">
          <cell r="A5" t="str">
            <v>Central Falls</v>
          </cell>
          <cell r="B5">
            <v>2010</v>
          </cell>
        </row>
        <row r="6">
          <cell r="A6" t="str">
            <v>Charlestown</v>
          </cell>
        </row>
        <row r="7">
          <cell r="A7" t="str">
            <v>Coventry</v>
          </cell>
        </row>
        <row r="8">
          <cell r="A8" t="str">
            <v>Cumberland</v>
          </cell>
        </row>
        <row r="9">
          <cell r="A9" t="str">
            <v>East Greenwich</v>
          </cell>
        </row>
        <row r="10">
          <cell r="A10" t="str">
            <v>Exeter</v>
          </cell>
        </row>
        <row r="11">
          <cell r="A11" t="str">
            <v>Foster</v>
          </cell>
        </row>
        <row r="12">
          <cell r="A12" t="str">
            <v>Glocester</v>
          </cell>
        </row>
        <row r="13">
          <cell r="A13" t="str">
            <v>Hopkinton</v>
          </cell>
        </row>
        <row r="14">
          <cell r="A14" t="str">
            <v>Jamestown</v>
          </cell>
        </row>
        <row r="15">
          <cell r="A15" t="str">
            <v>Johnston</v>
          </cell>
        </row>
        <row r="16">
          <cell r="A16" t="str">
            <v>Lincoln</v>
          </cell>
        </row>
        <row r="17">
          <cell r="A17" t="str">
            <v>Little Compton</v>
          </cell>
        </row>
        <row r="18">
          <cell r="A18" t="str">
            <v>Middletown</v>
          </cell>
        </row>
        <row r="19">
          <cell r="A19" t="str">
            <v>Narragansett</v>
          </cell>
        </row>
        <row r="20">
          <cell r="A20" t="str">
            <v>New Shoreham</v>
          </cell>
        </row>
        <row r="21">
          <cell r="A21" t="str">
            <v>Newport</v>
          </cell>
        </row>
        <row r="22">
          <cell r="A22" t="str">
            <v>North Kingstown</v>
          </cell>
        </row>
        <row r="23">
          <cell r="A23" t="str">
            <v>North Providence</v>
          </cell>
        </row>
        <row r="24">
          <cell r="A24" t="str">
            <v>North Smithfield</v>
          </cell>
        </row>
        <row r="25">
          <cell r="A25" t="str">
            <v>Portsmouth</v>
          </cell>
        </row>
        <row r="26">
          <cell r="A26" t="str">
            <v>Richmond</v>
          </cell>
        </row>
        <row r="27">
          <cell r="A27" t="str">
            <v>Scituate</v>
          </cell>
        </row>
        <row r="28">
          <cell r="A28" t="str">
            <v>Smithfield</v>
          </cell>
        </row>
        <row r="29">
          <cell r="A29" t="str">
            <v>South Kingstown</v>
          </cell>
        </row>
        <row r="30">
          <cell r="A30" t="str">
            <v>Tiverton</v>
          </cell>
        </row>
        <row r="31">
          <cell r="A31" t="str">
            <v>Warren</v>
          </cell>
        </row>
        <row r="32">
          <cell r="A32" t="str">
            <v>West Greenwich</v>
          </cell>
        </row>
        <row r="33">
          <cell r="A33" t="str">
            <v>West Warwick</v>
          </cell>
        </row>
        <row r="34">
          <cell r="A34" t="str">
            <v>Westerly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psmith@AB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38"/>
  <sheetViews>
    <sheetView topLeftCell="A19" workbookViewId="0">
      <selection activeCell="A32" sqref="A32"/>
    </sheetView>
  </sheetViews>
  <sheetFormatPr defaultRowHeight="15" x14ac:dyDescent="0.25"/>
  <cols>
    <col min="1" max="1" width="106.140625" customWidth="1"/>
  </cols>
  <sheetData>
    <row r="1" spans="1:1" ht="37.5" x14ac:dyDescent="0.25">
      <c r="A1" s="27" t="s">
        <v>111</v>
      </c>
    </row>
    <row r="2" spans="1:1" x14ac:dyDescent="0.25">
      <c r="A2" s="8"/>
    </row>
    <row r="3" spans="1:1" ht="30" x14ac:dyDescent="0.25">
      <c r="A3" s="9" t="s">
        <v>121</v>
      </c>
    </row>
    <row r="4" spans="1:1" x14ac:dyDescent="0.25">
      <c r="A4" s="9" t="s">
        <v>118</v>
      </c>
    </row>
    <row r="5" spans="1:1" s="11" customFormat="1" ht="17.25" customHeight="1" x14ac:dyDescent="0.25">
      <c r="A5" s="44" t="s">
        <v>119</v>
      </c>
    </row>
    <row r="6" spans="1:1" s="11" customFormat="1" x14ac:dyDescent="0.25">
      <c r="A6" s="44" t="s">
        <v>120</v>
      </c>
    </row>
    <row r="7" spans="1:1" s="11" customFormat="1" x14ac:dyDescent="0.25">
      <c r="A7" s="44" t="s">
        <v>122</v>
      </c>
    </row>
    <row r="8" spans="1:1" s="11" customFormat="1" x14ac:dyDescent="0.25">
      <c r="A8" s="44" t="s">
        <v>123</v>
      </c>
    </row>
    <row r="9" spans="1:1" ht="45" x14ac:dyDescent="0.25">
      <c r="A9" s="9" t="s">
        <v>97</v>
      </c>
    </row>
    <row r="10" spans="1:1" x14ac:dyDescent="0.25">
      <c r="A10" s="9"/>
    </row>
    <row r="11" spans="1:1" x14ac:dyDescent="0.25">
      <c r="A11" s="9" t="s">
        <v>17</v>
      </c>
    </row>
    <row r="12" spans="1:1" x14ac:dyDescent="0.25">
      <c r="A12" s="10" t="s">
        <v>98</v>
      </c>
    </row>
    <row r="13" spans="1:1" ht="30" x14ac:dyDescent="0.25">
      <c r="A13" s="10" t="s">
        <v>110</v>
      </c>
    </row>
    <row r="14" spans="1:1" x14ac:dyDescent="0.25">
      <c r="A14" s="10" t="s">
        <v>109</v>
      </c>
    </row>
    <row r="15" spans="1:1" x14ac:dyDescent="0.25">
      <c r="A15" s="10" t="s">
        <v>108</v>
      </c>
    </row>
    <row r="16" spans="1:1" x14ac:dyDescent="0.25">
      <c r="A16" s="10" t="s">
        <v>107</v>
      </c>
    </row>
    <row r="17" spans="1:1" s="11" customFormat="1" ht="30" x14ac:dyDescent="0.25">
      <c r="A17" s="10" t="s">
        <v>99</v>
      </c>
    </row>
    <row r="18" spans="1:1" s="11" customFormat="1" x14ac:dyDescent="0.25">
      <c r="A18" s="10" t="s">
        <v>100</v>
      </c>
    </row>
    <row r="19" spans="1:1" x14ac:dyDescent="0.25">
      <c r="A19" s="10" t="s">
        <v>101</v>
      </c>
    </row>
    <row r="20" spans="1:1" s="11" customFormat="1" x14ac:dyDescent="0.25">
      <c r="A20" s="10" t="s">
        <v>102</v>
      </c>
    </row>
    <row r="21" spans="1:1" s="11" customFormat="1" x14ac:dyDescent="0.25">
      <c r="A21" s="10" t="s">
        <v>106</v>
      </c>
    </row>
    <row r="22" spans="1:1" s="11" customFormat="1" x14ac:dyDescent="0.25">
      <c r="A22" s="10" t="s">
        <v>103</v>
      </c>
    </row>
    <row r="23" spans="1:1" s="11" customFormat="1" ht="30" x14ac:dyDescent="0.25">
      <c r="A23" s="10" t="s">
        <v>105</v>
      </c>
    </row>
    <row r="24" spans="1:1" ht="30" x14ac:dyDescent="0.25">
      <c r="A24" s="10" t="s">
        <v>104</v>
      </c>
    </row>
    <row r="25" spans="1:1" ht="60" x14ac:dyDescent="0.25">
      <c r="A25" s="10" t="s">
        <v>112</v>
      </c>
    </row>
    <row r="26" spans="1:1" s="11" customFormat="1" ht="60.75" customHeight="1" x14ac:dyDescent="0.25">
      <c r="A26" s="10" t="s">
        <v>113</v>
      </c>
    </row>
    <row r="27" spans="1:1" x14ac:dyDescent="0.25">
      <c r="A27" s="10" t="s">
        <v>114</v>
      </c>
    </row>
    <row r="28" spans="1:1" s="11" customFormat="1" x14ac:dyDescent="0.25">
      <c r="A28" s="10" t="s">
        <v>115</v>
      </c>
    </row>
    <row r="29" spans="1:1" s="11" customFormat="1" x14ac:dyDescent="0.25">
      <c r="A29" s="10" t="s">
        <v>116</v>
      </c>
    </row>
    <row r="30" spans="1:1" s="11" customFormat="1" x14ac:dyDescent="0.25">
      <c r="A30" s="10" t="s">
        <v>117</v>
      </c>
    </row>
    <row r="31" spans="1:1" s="11" customFormat="1" x14ac:dyDescent="0.25">
      <c r="A31" s="10"/>
    </row>
    <row r="32" spans="1:1" x14ac:dyDescent="0.25">
      <c r="A32" s="8" t="s">
        <v>173</v>
      </c>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sheetData>
  <pageMargins left="0.7" right="0.7" top="0.75" bottom="0.75" header="0.3" footer="0.3"/>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4" workbookViewId="0">
      <selection activeCell="A13" sqref="A13"/>
    </sheetView>
  </sheetViews>
  <sheetFormatPr defaultRowHeight="15" x14ac:dyDescent="0.25"/>
  <cols>
    <col min="1" max="1" width="97.7109375" customWidth="1"/>
  </cols>
  <sheetData>
    <row r="1" spans="1:1" ht="15.75" x14ac:dyDescent="0.25">
      <c r="A1" s="28"/>
    </row>
    <row r="2" spans="1:1" ht="15.75" x14ac:dyDescent="0.25">
      <c r="A2" s="29" t="s">
        <v>0</v>
      </c>
    </row>
    <row r="3" spans="1:1" ht="15.75" x14ac:dyDescent="0.25">
      <c r="A3" s="29" t="s">
        <v>82</v>
      </c>
    </row>
    <row r="4" spans="1:1" ht="15.75" x14ac:dyDescent="0.25">
      <c r="A4" s="29" t="s">
        <v>83</v>
      </c>
    </row>
    <row r="5" spans="1:1" ht="15.75" x14ac:dyDescent="0.25">
      <c r="A5" s="30"/>
    </row>
    <row r="6" spans="1:1" ht="15.75" x14ac:dyDescent="0.25">
      <c r="A6" s="31" t="s">
        <v>88</v>
      </c>
    </row>
    <row r="7" spans="1:1" ht="15.75" x14ac:dyDescent="0.25">
      <c r="A7" s="31" t="s">
        <v>89</v>
      </c>
    </row>
    <row r="8" spans="1:1" ht="15.75" x14ac:dyDescent="0.25">
      <c r="A8" s="30"/>
    </row>
    <row r="9" spans="1:1" ht="90" x14ac:dyDescent="0.25">
      <c r="A9" s="34" t="s">
        <v>91</v>
      </c>
    </row>
    <row r="10" spans="1:1" s="11" customFormat="1" ht="110.25" x14ac:dyDescent="0.25">
      <c r="A10" s="32" t="s">
        <v>92</v>
      </c>
    </row>
    <row r="11" spans="1:1" x14ac:dyDescent="0.25">
      <c r="A11" s="33"/>
    </row>
    <row r="12" spans="1:1" ht="15.75" x14ac:dyDescent="0.25">
      <c r="A12" s="30"/>
    </row>
    <row r="13" spans="1:1" ht="15.75" x14ac:dyDescent="0.25">
      <c r="A13" s="30"/>
    </row>
    <row r="14" spans="1:1" ht="15.75" x14ac:dyDescent="0.25">
      <c r="A14" s="30"/>
    </row>
    <row r="15" spans="1:1" s="11" customFormat="1" ht="15.75" x14ac:dyDescent="0.25">
      <c r="A15" s="30"/>
    </row>
    <row r="16" spans="1:1" ht="15.75" x14ac:dyDescent="0.25">
      <c r="A16" s="30"/>
    </row>
    <row r="17" spans="1:1" ht="15.75" x14ac:dyDescent="0.25">
      <c r="A17" s="30"/>
    </row>
    <row r="18" spans="1:1" ht="15.75" x14ac:dyDescent="0.25">
      <c r="A18" s="30"/>
    </row>
    <row r="19" spans="1:1" ht="15.75" x14ac:dyDescent="0.25">
      <c r="A19" s="30"/>
    </row>
    <row r="20" spans="1:1" ht="15.75" x14ac:dyDescent="0.25">
      <c r="A20" s="30"/>
    </row>
    <row r="21" spans="1:1" ht="15.75" x14ac:dyDescent="0.25">
      <c r="A21" s="30" t="s">
        <v>16</v>
      </c>
    </row>
    <row r="22" spans="1:1" ht="15.75" x14ac:dyDescent="0.25">
      <c r="A22" s="30" t="s">
        <v>85</v>
      </c>
    </row>
    <row r="23" spans="1:1" ht="15.75" x14ac:dyDescent="0.25">
      <c r="A23" s="30" t="s">
        <v>84</v>
      </c>
    </row>
    <row r="24" spans="1:1" ht="15.75" x14ac:dyDescent="0.25">
      <c r="A24" s="30" t="s">
        <v>86</v>
      </c>
    </row>
    <row r="25" spans="1:1" ht="15.75" x14ac:dyDescent="0.25">
      <c r="A25" s="30" t="s">
        <v>87</v>
      </c>
    </row>
    <row r="26" spans="1:1" ht="15.75" x14ac:dyDescent="0.25">
      <c r="A26" s="30"/>
    </row>
    <row r="27" spans="1:1" ht="15.75" x14ac:dyDescent="0.25">
      <c r="A27" s="30"/>
    </row>
    <row r="28" spans="1:1" ht="15.75" x14ac:dyDescent="0.25">
      <c r="A28" s="30"/>
    </row>
    <row r="29" spans="1:1" ht="15.75" x14ac:dyDescent="0.25">
      <c r="A29" s="30"/>
    </row>
    <row r="30" spans="1:1" ht="15.75" x14ac:dyDescent="0.25">
      <c r="A30" s="2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4"/>
  <sheetViews>
    <sheetView zoomScaleNormal="100" workbookViewId="0">
      <selection activeCell="F14" sqref="F14"/>
    </sheetView>
  </sheetViews>
  <sheetFormatPr defaultRowHeight="15" x14ac:dyDescent="0.25"/>
  <cols>
    <col min="1" max="1" width="8.28515625" customWidth="1"/>
    <col min="2" max="2" width="19.7109375" customWidth="1"/>
    <col min="3" max="3" width="18.140625" customWidth="1"/>
    <col min="4" max="4" width="8" customWidth="1"/>
    <col min="5" max="5" width="17.7109375" customWidth="1"/>
    <col min="6" max="6" width="17.28515625" customWidth="1"/>
    <col min="7" max="7" width="16" customWidth="1"/>
    <col min="8" max="8" width="17.7109375" customWidth="1"/>
    <col min="9" max="9" width="15.7109375" customWidth="1"/>
    <col min="10" max="10" width="23.5703125" customWidth="1"/>
  </cols>
  <sheetData>
    <row r="1" spans="1:11" s="11" customFormat="1" x14ac:dyDescent="0.25">
      <c r="A1" s="117" t="s">
        <v>0</v>
      </c>
      <c r="B1" s="118"/>
      <c r="C1" s="118"/>
      <c r="D1" s="118"/>
      <c r="E1" s="118"/>
      <c r="F1" s="118"/>
      <c r="G1" s="118"/>
      <c r="H1" s="118"/>
      <c r="I1" s="119"/>
    </row>
    <row r="2" spans="1:11" s="11" customFormat="1" x14ac:dyDescent="0.25">
      <c r="A2" s="120" t="s">
        <v>95</v>
      </c>
      <c r="B2" s="121"/>
      <c r="C2" s="121"/>
      <c r="D2" s="121"/>
      <c r="E2" s="121"/>
      <c r="F2" s="121"/>
      <c r="G2" s="121"/>
      <c r="H2" s="121"/>
      <c r="I2" s="122"/>
    </row>
    <row r="3" spans="1:11" ht="30" customHeight="1" x14ac:dyDescent="0.25">
      <c r="A3" s="129" t="s">
        <v>77</v>
      </c>
      <c r="B3" s="130"/>
      <c r="C3" s="131"/>
      <c r="D3" s="131"/>
      <c r="E3" s="131"/>
      <c r="F3" s="68" t="s">
        <v>151</v>
      </c>
      <c r="G3" s="150"/>
      <c r="H3" s="150"/>
      <c r="I3" s="151"/>
    </row>
    <row r="4" spans="1:11" ht="28.5" customHeight="1" x14ac:dyDescent="0.25">
      <c r="A4" s="129" t="s">
        <v>13</v>
      </c>
      <c r="B4" s="130"/>
      <c r="C4" s="93"/>
      <c r="D4" s="93"/>
      <c r="E4" s="93"/>
      <c r="F4" s="36" t="s">
        <v>19</v>
      </c>
      <c r="G4" s="108"/>
      <c r="H4" s="108"/>
      <c r="I4" s="109"/>
    </row>
    <row r="5" spans="1:11" ht="24" customHeight="1" x14ac:dyDescent="0.25">
      <c r="A5" s="126" t="s">
        <v>1</v>
      </c>
      <c r="B5" s="127"/>
      <c r="C5" s="128"/>
      <c r="D5" s="128"/>
      <c r="E5" s="128"/>
      <c r="F5" s="4" t="s">
        <v>62</v>
      </c>
      <c r="G5" s="133"/>
      <c r="H5" s="133"/>
      <c r="I5" s="152"/>
      <c r="J5" s="5"/>
    </row>
    <row r="6" spans="1:11" ht="29.25" customHeight="1" x14ac:dyDescent="0.25">
      <c r="A6" s="126" t="s">
        <v>14</v>
      </c>
      <c r="B6" s="127"/>
      <c r="C6" s="133"/>
      <c r="D6" s="133"/>
      <c r="E6" s="133"/>
      <c r="F6" s="4" t="s">
        <v>12</v>
      </c>
      <c r="G6" s="153"/>
      <c r="H6" s="153"/>
      <c r="I6" s="154"/>
      <c r="J6" s="5"/>
    </row>
    <row r="7" spans="1:11" ht="24" customHeight="1" x14ac:dyDescent="0.25">
      <c r="A7" s="126" t="s">
        <v>15</v>
      </c>
      <c r="B7" s="127"/>
      <c r="C7" s="133"/>
      <c r="D7" s="133"/>
      <c r="E7" s="133"/>
      <c r="F7" s="4" t="s">
        <v>94</v>
      </c>
      <c r="G7" s="153"/>
      <c r="H7" s="153"/>
      <c r="I7" s="154"/>
      <c r="J7" s="5"/>
    </row>
    <row r="8" spans="1:11" ht="26.25" customHeight="1" x14ac:dyDescent="0.25">
      <c r="A8" s="62" t="s">
        <v>16</v>
      </c>
      <c r="B8" s="61"/>
      <c r="C8" s="86"/>
      <c r="D8" s="86"/>
      <c r="E8" s="86"/>
      <c r="F8" s="4" t="s">
        <v>18</v>
      </c>
      <c r="G8" s="161"/>
      <c r="H8" s="161"/>
      <c r="I8" s="162"/>
      <c r="J8" s="5"/>
    </row>
    <row r="9" spans="1:11" x14ac:dyDescent="0.25">
      <c r="A9" s="158" t="s">
        <v>2</v>
      </c>
      <c r="B9" s="159"/>
      <c r="C9" s="159"/>
      <c r="D9" s="159"/>
      <c r="E9" s="159"/>
      <c r="F9" s="159"/>
      <c r="G9" s="159"/>
      <c r="H9" s="159"/>
      <c r="I9" s="160"/>
      <c r="J9" s="6"/>
    </row>
    <row r="10" spans="1:11" ht="30" x14ac:dyDescent="0.25">
      <c r="A10" s="48" t="s">
        <v>144</v>
      </c>
      <c r="B10" s="48" t="s">
        <v>93</v>
      </c>
      <c r="C10" s="48" t="s">
        <v>143</v>
      </c>
      <c r="D10" s="48" t="s">
        <v>144</v>
      </c>
      <c r="E10" s="38" t="s">
        <v>93</v>
      </c>
      <c r="F10" s="48" t="s">
        <v>143</v>
      </c>
      <c r="G10" s="48" t="s">
        <v>144</v>
      </c>
      <c r="H10" s="48" t="s">
        <v>93</v>
      </c>
      <c r="I10" s="48" t="s">
        <v>143</v>
      </c>
      <c r="J10" s="6"/>
    </row>
    <row r="11" spans="1:11" x14ac:dyDescent="0.25">
      <c r="A11" s="80"/>
      <c r="B11" s="72" t="s">
        <v>169</v>
      </c>
      <c r="C11" s="69">
        <v>0</v>
      </c>
      <c r="D11" s="81"/>
      <c r="E11" s="72" t="s">
        <v>159</v>
      </c>
      <c r="F11" s="74">
        <v>0</v>
      </c>
      <c r="G11" s="82"/>
      <c r="H11" s="75" t="s">
        <v>163</v>
      </c>
      <c r="I11" s="83">
        <v>0</v>
      </c>
      <c r="J11" s="5"/>
    </row>
    <row r="12" spans="1:11" s="11" customFormat="1" x14ac:dyDescent="0.25">
      <c r="A12" s="84"/>
      <c r="B12" s="72" t="s">
        <v>167</v>
      </c>
      <c r="C12" s="69">
        <v>0</v>
      </c>
      <c r="D12" s="70"/>
      <c r="E12" s="85" t="s">
        <v>160</v>
      </c>
      <c r="F12" s="74">
        <v>0</v>
      </c>
      <c r="G12" s="70"/>
      <c r="H12" s="75" t="s">
        <v>164</v>
      </c>
      <c r="I12" s="66">
        <v>0</v>
      </c>
      <c r="J12" s="5"/>
    </row>
    <row r="13" spans="1:11" ht="30.75" customHeight="1" x14ac:dyDescent="0.25">
      <c r="A13" s="84"/>
      <c r="B13" s="72" t="s">
        <v>157</v>
      </c>
      <c r="C13" s="69">
        <v>0</v>
      </c>
      <c r="D13" s="70"/>
      <c r="E13" s="73" t="s">
        <v>170</v>
      </c>
      <c r="F13" s="74">
        <v>0</v>
      </c>
      <c r="G13" s="70"/>
      <c r="H13" s="75" t="s">
        <v>165</v>
      </c>
      <c r="I13" s="66">
        <v>0</v>
      </c>
      <c r="J13" s="5"/>
    </row>
    <row r="14" spans="1:11" s="11" customFormat="1" ht="30.75" customHeight="1" x14ac:dyDescent="0.25">
      <c r="A14" s="84"/>
      <c r="B14" s="72" t="s">
        <v>158</v>
      </c>
      <c r="C14" s="69"/>
      <c r="D14" s="70"/>
      <c r="E14" s="65" t="s">
        <v>162</v>
      </c>
      <c r="F14" s="74"/>
      <c r="G14" s="70"/>
      <c r="H14" s="75" t="s">
        <v>166</v>
      </c>
      <c r="I14" s="66"/>
      <c r="J14" s="5"/>
    </row>
    <row r="15" spans="1:11" ht="33.75" customHeight="1" x14ac:dyDescent="0.25">
      <c r="A15" s="84"/>
      <c r="B15" s="91" t="s">
        <v>171</v>
      </c>
      <c r="C15" s="69">
        <v>0</v>
      </c>
      <c r="D15" s="70"/>
      <c r="E15" t="s">
        <v>172</v>
      </c>
      <c r="F15" s="74">
        <v>0</v>
      </c>
      <c r="G15" s="70"/>
      <c r="I15" s="66">
        <v>0</v>
      </c>
      <c r="J15" s="5"/>
      <c r="K15" s="3"/>
    </row>
    <row r="16" spans="1:11" ht="21" customHeight="1" x14ac:dyDescent="0.25">
      <c r="A16" s="132" t="s">
        <v>74</v>
      </c>
      <c r="B16" s="132"/>
      <c r="C16" s="132"/>
      <c r="D16" s="132"/>
      <c r="E16" s="132"/>
      <c r="F16" s="132"/>
      <c r="G16" s="132"/>
      <c r="H16" s="132"/>
      <c r="I16" s="132"/>
      <c r="J16" s="71"/>
    </row>
    <row r="17" spans="1:10" ht="22.5" customHeight="1" x14ac:dyDescent="0.25">
      <c r="A17" s="166" t="s">
        <v>156</v>
      </c>
      <c r="B17" s="167"/>
      <c r="C17" s="167"/>
      <c r="D17" s="167"/>
      <c r="E17" s="168"/>
      <c r="F17" s="67" t="s">
        <v>20</v>
      </c>
      <c r="G17" s="67" t="s">
        <v>8</v>
      </c>
      <c r="H17" s="67" t="s">
        <v>4</v>
      </c>
      <c r="I17" s="67" t="s">
        <v>23</v>
      </c>
      <c r="J17" s="5"/>
    </row>
    <row r="18" spans="1:10" ht="42.75" customHeight="1" x14ac:dyDescent="0.25">
      <c r="A18" s="123" t="s">
        <v>90</v>
      </c>
      <c r="B18" s="124"/>
      <c r="C18" s="124"/>
      <c r="D18" s="124"/>
      <c r="E18" s="125"/>
      <c r="F18" s="49">
        <v>0</v>
      </c>
      <c r="G18" s="49">
        <v>0</v>
      </c>
      <c r="H18" s="49">
        <v>0</v>
      </c>
      <c r="I18" s="49">
        <v>0</v>
      </c>
      <c r="J18" s="5"/>
    </row>
    <row r="19" spans="1:10" ht="30.75" customHeight="1" x14ac:dyDescent="0.25">
      <c r="A19" s="123" t="s">
        <v>71</v>
      </c>
      <c r="B19" s="124"/>
      <c r="C19" s="124"/>
      <c r="D19" s="124"/>
      <c r="E19" s="125"/>
      <c r="F19" s="49">
        <v>0</v>
      </c>
      <c r="G19" s="49">
        <v>0</v>
      </c>
      <c r="H19" s="49">
        <v>0</v>
      </c>
      <c r="I19" s="49">
        <v>0</v>
      </c>
      <c r="J19" s="5"/>
    </row>
    <row r="20" spans="1:10" ht="31.5" customHeight="1" x14ac:dyDescent="0.25">
      <c r="A20" s="123" t="s">
        <v>78</v>
      </c>
      <c r="B20" s="124"/>
      <c r="C20" s="124"/>
      <c r="D20" s="124"/>
      <c r="E20" s="125"/>
      <c r="F20" s="49">
        <f>'Program Expense Detail'!D46</f>
        <v>0</v>
      </c>
      <c r="G20" s="49">
        <v>0</v>
      </c>
      <c r="H20" s="49">
        <v>0</v>
      </c>
      <c r="I20" s="49">
        <v>0</v>
      </c>
      <c r="J20" s="5"/>
    </row>
    <row r="21" spans="1:10" ht="29.25" customHeight="1" x14ac:dyDescent="0.25">
      <c r="A21" s="123" t="s">
        <v>152</v>
      </c>
      <c r="B21" s="124"/>
      <c r="C21" s="124"/>
      <c r="D21" s="124"/>
      <c r="E21" s="125"/>
      <c r="F21" s="49">
        <f>'Program Expense Detail'!D56</f>
        <v>0</v>
      </c>
      <c r="G21" s="49">
        <v>0</v>
      </c>
      <c r="H21" s="49">
        <v>0</v>
      </c>
      <c r="I21" s="49">
        <v>0</v>
      </c>
      <c r="J21" s="5"/>
    </row>
    <row r="22" spans="1:10" ht="30" customHeight="1" x14ac:dyDescent="0.25">
      <c r="A22" s="123" t="s">
        <v>65</v>
      </c>
      <c r="B22" s="124"/>
      <c r="C22" s="124"/>
      <c r="D22" s="124"/>
      <c r="E22" s="125"/>
      <c r="F22" s="49">
        <f>'Program Expense Detail'!D60</f>
        <v>0</v>
      </c>
      <c r="G22" s="49">
        <v>0</v>
      </c>
      <c r="H22" s="49">
        <v>0</v>
      </c>
      <c r="I22" s="49">
        <v>0</v>
      </c>
      <c r="J22" s="5"/>
    </row>
    <row r="23" spans="1:10" s="11" customFormat="1" ht="29.25" customHeight="1" x14ac:dyDescent="0.25">
      <c r="A23" s="123" t="s">
        <v>147</v>
      </c>
      <c r="B23" s="124"/>
      <c r="C23" s="124"/>
      <c r="D23" s="124"/>
      <c r="E23" s="125"/>
      <c r="F23" s="63">
        <f>SUM(F18:F22)</f>
        <v>0</v>
      </c>
      <c r="G23" s="63">
        <f t="shared" ref="G23:I23" si="0">SUM(G18:G22)</f>
        <v>0</v>
      </c>
      <c r="H23" s="64">
        <v>0</v>
      </c>
      <c r="I23" s="63">
        <f t="shared" si="0"/>
        <v>0</v>
      </c>
      <c r="J23" s="5"/>
    </row>
    <row r="24" spans="1:10" ht="45.75" customHeight="1" x14ac:dyDescent="0.25">
      <c r="A24" s="163" t="s">
        <v>153</v>
      </c>
      <c r="B24" s="164"/>
      <c r="C24" s="164"/>
      <c r="D24" s="164"/>
      <c r="E24" s="165"/>
      <c r="F24" s="50">
        <v>0</v>
      </c>
      <c r="G24" s="50">
        <v>0</v>
      </c>
      <c r="H24" s="50">
        <v>0</v>
      </c>
      <c r="I24" s="50">
        <v>0</v>
      </c>
      <c r="J24" s="5"/>
    </row>
    <row r="25" spans="1:10" s="11" customFormat="1" ht="31.5" customHeight="1" x14ac:dyDescent="0.25">
      <c r="A25" s="155" t="s">
        <v>154</v>
      </c>
      <c r="B25" s="156"/>
      <c r="C25" s="156"/>
      <c r="D25" s="156"/>
      <c r="E25" s="157"/>
      <c r="F25" s="63">
        <f>F23-F24</f>
        <v>0</v>
      </c>
      <c r="G25" s="63">
        <f t="shared" ref="G25:I25" si="1">G23-G24</f>
        <v>0</v>
      </c>
      <c r="H25" s="63">
        <f t="shared" si="1"/>
        <v>0</v>
      </c>
      <c r="I25" s="63">
        <f t="shared" si="1"/>
        <v>0</v>
      </c>
      <c r="J25" s="5"/>
    </row>
    <row r="26" spans="1:10" ht="26.25" x14ac:dyDescent="0.25">
      <c r="A26" s="147" t="s">
        <v>3</v>
      </c>
      <c r="B26" s="148"/>
      <c r="C26" s="148"/>
      <c r="D26" s="148"/>
      <c r="E26" s="149"/>
      <c r="F26" s="2" t="s">
        <v>20</v>
      </c>
      <c r="G26" s="2" t="s">
        <v>72</v>
      </c>
      <c r="H26" s="2" t="s">
        <v>4</v>
      </c>
      <c r="I26" s="2" t="s">
        <v>73</v>
      </c>
      <c r="J26" s="5"/>
    </row>
    <row r="27" spans="1:10" s="11" customFormat="1" ht="15" customHeight="1" x14ac:dyDescent="0.25">
      <c r="A27" s="134" t="s">
        <v>46</v>
      </c>
      <c r="B27" s="135"/>
      <c r="C27" s="135"/>
      <c r="D27" s="135"/>
      <c r="E27" s="136"/>
      <c r="F27" s="51">
        <f>F18+F19</f>
        <v>0</v>
      </c>
      <c r="G27" s="52" t="e">
        <f>F27/F25</f>
        <v>#DIV/0!</v>
      </c>
      <c r="H27" s="53">
        <f>H19+H18</f>
        <v>0</v>
      </c>
      <c r="I27" s="52" t="e">
        <f>H27/H25</f>
        <v>#DIV/0!</v>
      </c>
      <c r="J27" s="5"/>
    </row>
    <row r="28" spans="1:10" s="11" customFormat="1" ht="15" customHeight="1" x14ac:dyDescent="0.25">
      <c r="A28" s="134" t="s">
        <v>44</v>
      </c>
      <c r="B28" s="135"/>
      <c r="C28" s="135"/>
      <c r="D28" s="135"/>
      <c r="E28" s="136"/>
      <c r="F28" s="49">
        <f>F21+F22</f>
        <v>0</v>
      </c>
      <c r="G28" s="54" t="e">
        <f>F28/F25</f>
        <v>#DIV/0!</v>
      </c>
      <c r="H28" s="55">
        <f>H21+H22</f>
        <v>0</v>
      </c>
      <c r="I28" s="54" t="e">
        <f>H28/H25</f>
        <v>#DIV/0!</v>
      </c>
      <c r="J28" s="5"/>
    </row>
    <row r="29" spans="1:10" s="11" customFormat="1" ht="15" customHeight="1" x14ac:dyDescent="0.25">
      <c r="A29" s="134" t="s">
        <v>45</v>
      </c>
      <c r="B29" s="135"/>
      <c r="C29" s="135"/>
      <c r="D29" s="135"/>
      <c r="E29" s="136"/>
      <c r="F29" s="49">
        <f>F20</f>
        <v>0</v>
      </c>
      <c r="G29" s="54" t="e">
        <f>F29/F25</f>
        <v>#DIV/0!</v>
      </c>
      <c r="H29" s="55">
        <f>H20</f>
        <v>0</v>
      </c>
      <c r="I29" s="54" t="e">
        <f>H29/H25</f>
        <v>#DIV/0!</v>
      </c>
      <c r="J29" s="5"/>
    </row>
    <row r="30" spans="1:10" s="11" customFormat="1" x14ac:dyDescent="0.25">
      <c r="A30" s="137" t="s">
        <v>149</v>
      </c>
      <c r="B30" s="138"/>
      <c r="C30" s="138"/>
      <c r="D30" s="138"/>
      <c r="E30" s="139"/>
      <c r="F30" s="49">
        <f>F24</f>
        <v>0</v>
      </c>
      <c r="G30" s="54"/>
      <c r="H30" s="55">
        <f>H24</f>
        <v>0</v>
      </c>
      <c r="I30" s="54"/>
      <c r="J30" s="5"/>
    </row>
    <row r="31" spans="1:10" s="11" customFormat="1" ht="15" customHeight="1" x14ac:dyDescent="0.25">
      <c r="A31" s="137" t="s">
        <v>155</v>
      </c>
      <c r="B31" s="138"/>
      <c r="C31" s="138"/>
      <c r="D31" s="138"/>
      <c r="E31" s="139"/>
      <c r="F31" s="56">
        <f>SUM(F27:F29)-F30</f>
        <v>0</v>
      </c>
      <c r="G31" s="57" t="e">
        <f>SUM(G27:G29)</f>
        <v>#DIV/0!</v>
      </c>
      <c r="H31" s="58">
        <f>H27+H28+H29-H30</f>
        <v>0</v>
      </c>
      <c r="I31" s="54" t="e">
        <f>SUM(I27:I29)</f>
        <v>#DIV/0!</v>
      </c>
      <c r="J31" s="5"/>
    </row>
    <row r="32" spans="1:10" ht="15" customHeight="1" x14ac:dyDescent="0.25">
      <c r="A32" s="141" t="s">
        <v>9</v>
      </c>
      <c r="B32" s="142"/>
      <c r="C32" s="142"/>
      <c r="D32" s="142"/>
      <c r="E32" s="143"/>
      <c r="F32" s="141" t="s">
        <v>10</v>
      </c>
      <c r="G32" s="142"/>
      <c r="H32" s="142"/>
      <c r="I32" s="143"/>
      <c r="J32" s="5"/>
    </row>
    <row r="33" spans="1:10" s="11" customFormat="1" x14ac:dyDescent="0.25">
      <c r="A33" s="99" t="s">
        <v>55</v>
      </c>
      <c r="B33" s="100"/>
      <c r="C33" s="100"/>
      <c r="D33" s="100"/>
      <c r="E33" s="100"/>
      <c r="F33" s="100"/>
      <c r="G33" s="100"/>
      <c r="H33" s="100"/>
      <c r="I33" s="101"/>
      <c r="J33" s="5"/>
    </row>
    <row r="34" spans="1:10" ht="15" customHeight="1" x14ac:dyDescent="0.25">
      <c r="A34" s="105"/>
      <c r="B34" s="106"/>
      <c r="C34" s="140" t="s">
        <v>58</v>
      </c>
      <c r="D34" s="97"/>
      <c r="E34" s="97"/>
      <c r="F34" s="97"/>
      <c r="G34" s="97"/>
      <c r="H34" s="97"/>
      <c r="I34" s="98"/>
      <c r="J34" s="5"/>
    </row>
    <row r="35" spans="1:10" x14ac:dyDescent="0.25">
      <c r="A35" s="105"/>
      <c r="B35" s="106"/>
      <c r="C35" s="76" t="s">
        <v>75</v>
      </c>
      <c r="D35" s="77"/>
      <c r="E35" s="77"/>
      <c r="F35" s="78"/>
      <c r="G35" s="78"/>
      <c r="H35" s="78"/>
      <c r="I35" s="79"/>
      <c r="J35" s="5"/>
    </row>
    <row r="36" spans="1:10" ht="27.75" customHeight="1" x14ac:dyDescent="0.25">
      <c r="A36" s="105"/>
      <c r="B36" s="106"/>
      <c r="C36" s="96" t="s">
        <v>66</v>
      </c>
      <c r="D36" s="97"/>
      <c r="E36" s="97"/>
      <c r="F36" s="97"/>
      <c r="G36" s="97"/>
      <c r="H36" s="97"/>
      <c r="I36" s="98"/>
      <c r="J36" s="5"/>
    </row>
    <row r="37" spans="1:10" s="11" customFormat="1" ht="29.25" customHeight="1" x14ac:dyDescent="0.25">
      <c r="A37" s="105"/>
      <c r="B37" s="106"/>
      <c r="C37" s="102" t="s">
        <v>56</v>
      </c>
      <c r="D37" s="103"/>
      <c r="E37" s="103"/>
      <c r="F37" s="103"/>
      <c r="G37" s="103"/>
      <c r="H37" s="103"/>
      <c r="I37" s="104"/>
      <c r="J37" s="5"/>
    </row>
    <row r="38" spans="1:10" ht="27.75" customHeight="1" x14ac:dyDescent="0.25">
      <c r="A38" s="105"/>
      <c r="B38" s="106"/>
      <c r="C38" s="114" t="s">
        <v>47</v>
      </c>
      <c r="D38" s="115"/>
      <c r="E38" s="115"/>
      <c r="F38" s="115"/>
      <c r="G38" s="115"/>
      <c r="H38" s="115"/>
      <c r="I38" s="116"/>
      <c r="J38" s="5"/>
    </row>
    <row r="39" spans="1:10" ht="54" customHeight="1" x14ac:dyDescent="0.25">
      <c r="A39" s="144" t="s">
        <v>150</v>
      </c>
      <c r="B39" s="145"/>
      <c r="C39" s="145"/>
      <c r="D39" s="145"/>
      <c r="E39" s="145"/>
      <c r="F39" s="145"/>
      <c r="G39" s="145"/>
      <c r="H39" s="145"/>
      <c r="I39" s="146"/>
      <c r="J39" s="5"/>
    </row>
    <row r="40" spans="1:10" ht="30" x14ac:dyDescent="0.25">
      <c r="A40" s="110" t="s">
        <v>63</v>
      </c>
      <c r="B40" s="110"/>
      <c r="C40" s="110"/>
      <c r="D40" s="110"/>
      <c r="E40" s="87"/>
      <c r="F40" s="88" t="s">
        <v>61</v>
      </c>
      <c r="G40" s="107"/>
      <c r="H40" s="100"/>
      <c r="I40" s="101"/>
      <c r="J40" s="5"/>
    </row>
    <row r="41" spans="1:10" ht="26.25" customHeight="1" x14ac:dyDescent="0.25">
      <c r="A41" s="111" t="s">
        <v>57</v>
      </c>
      <c r="B41" s="112"/>
      <c r="C41" s="112"/>
      <c r="D41" s="113"/>
      <c r="E41" s="89"/>
      <c r="F41" s="90" t="s">
        <v>64</v>
      </c>
      <c r="G41" s="107"/>
      <c r="H41" s="108"/>
      <c r="I41" s="109"/>
      <c r="J41" s="5"/>
    </row>
    <row r="42" spans="1:10" ht="21.75" customHeight="1" x14ac:dyDescent="0.25">
      <c r="A42" s="89" t="s">
        <v>5</v>
      </c>
      <c r="B42" s="89"/>
      <c r="C42" s="95"/>
      <c r="D42" s="95"/>
      <c r="E42" s="95"/>
      <c r="F42" s="89" t="s">
        <v>10</v>
      </c>
      <c r="G42" s="92"/>
      <c r="H42" s="93"/>
      <c r="I42" s="94"/>
      <c r="J42" s="5"/>
    </row>
    <row r="43" spans="1:10" ht="27" customHeight="1" x14ac:dyDescent="0.25">
      <c r="A43" s="1"/>
      <c r="B43" s="1"/>
      <c r="C43" s="1"/>
      <c r="D43" s="1"/>
      <c r="E43" s="1"/>
      <c r="J43" s="5"/>
    </row>
    <row r="44" spans="1:10" ht="27.75" customHeight="1" x14ac:dyDescent="0.25">
      <c r="A44" s="1"/>
      <c r="B44" s="1"/>
      <c r="C44" s="1"/>
      <c r="D44" s="1"/>
      <c r="E44" s="1"/>
      <c r="J44" s="5"/>
    </row>
    <row r="45" spans="1:10" x14ac:dyDescent="0.25">
      <c r="A45" s="1"/>
      <c r="B45" s="1"/>
      <c r="C45" s="1"/>
      <c r="D45" s="1"/>
      <c r="E45" s="1"/>
      <c r="F45" s="1"/>
      <c r="G45" s="1"/>
      <c r="H45" s="1"/>
      <c r="I45" s="1"/>
      <c r="J45" s="7"/>
    </row>
    <row r="46" spans="1:10" x14ac:dyDescent="0.25">
      <c r="A46" s="1"/>
      <c r="B46" s="1"/>
      <c r="C46" s="1"/>
      <c r="D46" s="1"/>
      <c r="E46" s="1"/>
      <c r="F46" s="1"/>
      <c r="G46" s="1"/>
      <c r="H46" s="1"/>
      <c r="I46" s="1"/>
      <c r="J46" s="7"/>
    </row>
    <row r="47" spans="1:10" x14ac:dyDescent="0.25">
      <c r="A47" s="1"/>
      <c r="B47" s="1"/>
      <c r="C47" s="1"/>
      <c r="D47" s="1"/>
      <c r="E47" s="1"/>
      <c r="F47" s="1"/>
      <c r="G47" s="1"/>
      <c r="H47" s="1"/>
      <c r="I47" s="1"/>
      <c r="J47" s="1"/>
    </row>
    <row r="48" spans="1:10" x14ac:dyDescent="0.25">
      <c r="A48" s="1"/>
      <c r="B48" s="1"/>
      <c r="C48" s="1"/>
      <c r="D48" s="1"/>
      <c r="E48" s="1"/>
      <c r="F48" s="1"/>
      <c r="G48" s="1"/>
      <c r="H48" s="1"/>
      <c r="I48" s="1"/>
      <c r="J48" s="1"/>
    </row>
    <row r="49" spans="1:10" x14ac:dyDescent="0.25">
      <c r="A49" s="1"/>
      <c r="B49" s="1"/>
      <c r="C49" s="1"/>
      <c r="D49" s="1"/>
      <c r="E49" s="1"/>
      <c r="F49" s="1"/>
      <c r="G49" s="1"/>
      <c r="H49" s="1"/>
      <c r="I49" s="1"/>
      <c r="J49" s="1"/>
    </row>
    <row r="50" spans="1:10" x14ac:dyDescent="0.25">
      <c r="A50" s="1"/>
      <c r="B50" s="1"/>
      <c r="C50" s="1"/>
      <c r="D50" s="1"/>
      <c r="E50" s="1"/>
      <c r="F50" s="1"/>
      <c r="G50" s="1"/>
      <c r="H50" s="1"/>
      <c r="I50" s="1"/>
      <c r="J50" s="1"/>
    </row>
    <row r="51" spans="1:10" x14ac:dyDescent="0.25">
      <c r="A51" s="1"/>
      <c r="B51" s="1"/>
      <c r="C51" s="1"/>
      <c r="D51" s="1"/>
      <c r="E51" s="1"/>
      <c r="F51" s="1"/>
      <c r="G51" s="1"/>
      <c r="H51" s="1"/>
      <c r="I51" s="1"/>
      <c r="J51" s="1"/>
    </row>
    <row r="52" spans="1:10" x14ac:dyDescent="0.25">
      <c r="A52" s="1"/>
      <c r="B52" s="1"/>
      <c r="C52" s="1"/>
      <c r="D52" s="1"/>
      <c r="E52" s="1"/>
      <c r="F52" s="1"/>
      <c r="G52" s="1"/>
      <c r="H52" s="1"/>
      <c r="I52" s="1"/>
      <c r="J52" s="1"/>
    </row>
    <row r="53" spans="1:10" x14ac:dyDescent="0.25">
      <c r="F53" s="1"/>
      <c r="G53" s="1"/>
      <c r="H53" s="1"/>
      <c r="I53" s="1"/>
      <c r="J53" s="1"/>
    </row>
    <row r="54" spans="1:10" x14ac:dyDescent="0.25">
      <c r="F54" s="1"/>
      <c r="G54" s="1"/>
      <c r="H54" s="1"/>
      <c r="I54" s="1"/>
      <c r="J54" s="1"/>
    </row>
  </sheetData>
  <mergeCells count="54">
    <mergeCell ref="A26:E26"/>
    <mergeCell ref="G3:I3"/>
    <mergeCell ref="G4:I4"/>
    <mergeCell ref="G5:I5"/>
    <mergeCell ref="G6:I6"/>
    <mergeCell ref="G7:I7"/>
    <mergeCell ref="A7:B7"/>
    <mergeCell ref="C7:E7"/>
    <mergeCell ref="A23:E23"/>
    <mergeCell ref="A25:E25"/>
    <mergeCell ref="A9:I9"/>
    <mergeCell ref="G8:I8"/>
    <mergeCell ref="A24:E24"/>
    <mergeCell ref="A17:E17"/>
    <mergeCell ref="A27:E27"/>
    <mergeCell ref="A28:E28"/>
    <mergeCell ref="A29:E29"/>
    <mergeCell ref="G40:I40"/>
    <mergeCell ref="A31:E31"/>
    <mergeCell ref="C34:I34"/>
    <mergeCell ref="F32:I32"/>
    <mergeCell ref="A32:E32"/>
    <mergeCell ref="A30:E30"/>
    <mergeCell ref="A39:I39"/>
    <mergeCell ref="A1:I1"/>
    <mergeCell ref="A2:I2"/>
    <mergeCell ref="A22:E22"/>
    <mergeCell ref="A20:E20"/>
    <mergeCell ref="A18:E18"/>
    <mergeCell ref="A19:E19"/>
    <mergeCell ref="A5:B5"/>
    <mergeCell ref="C5:E5"/>
    <mergeCell ref="A21:E21"/>
    <mergeCell ref="A3:B3"/>
    <mergeCell ref="A4:B4"/>
    <mergeCell ref="C3:E3"/>
    <mergeCell ref="C4:E4"/>
    <mergeCell ref="A16:I16"/>
    <mergeCell ref="A6:B6"/>
    <mergeCell ref="C6:E6"/>
    <mergeCell ref="G42:I42"/>
    <mergeCell ref="C42:E42"/>
    <mergeCell ref="C36:I36"/>
    <mergeCell ref="A33:I33"/>
    <mergeCell ref="C37:I37"/>
    <mergeCell ref="A34:B34"/>
    <mergeCell ref="A35:B35"/>
    <mergeCell ref="A36:B36"/>
    <mergeCell ref="A37:B37"/>
    <mergeCell ref="G41:I41"/>
    <mergeCell ref="A40:D40"/>
    <mergeCell ref="A41:D41"/>
    <mergeCell ref="A38:B38"/>
    <mergeCell ref="C38:I38"/>
  </mergeCells>
  <phoneticPr fontId="20" type="noConversion"/>
  <dataValidations count="1">
    <dataValidation type="list" allowBlank="1" showInputMessage="1" showErrorMessage="1" sqref="D11:D15 G11:G15 A11:A15" xr:uid="{93CD6A66-BEB6-44FC-B023-F9AACD781701}">
      <formula1>"X"</formula1>
    </dataValidation>
  </dataValidations>
  <printOptions horizontalCentered="1" verticalCentered="1"/>
  <pageMargins left="0.2" right="0.2" top="0.5" bottom="0.5" header="0.3" footer="0.3"/>
  <pageSetup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1"/>
  <sheetViews>
    <sheetView workbookViewId="0">
      <selection activeCell="A30" sqref="A30:C30"/>
    </sheetView>
  </sheetViews>
  <sheetFormatPr defaultRowHeight="15" x14ac:dyDescent="0.25"/>
  <cols>
    <col min="1" max="1" width="32" customWidth="1"/>
    <col min="2" max="2" width="27.85546875" customWidth="1"/>
    <col min="3" max="3" width="45.42578125" hidden="1" customWidth="1"/>
    <col min="4" max="4" width="13.85546875" customWidth="1"/>
    <col min="5" max="5" width="12.5703125" customWidth="1"/>
    <col min="6" max="6" width="13.5703125" customWidth="1"/>
    <col min="7" max="7" width="15.7109375" customWidth="1"/>
  </cols>
  <sheetData>
    <row r="1" spans="1:7" s="11" customFormat="1" x14ac:dyDescent="0.25">
      <c r="A1" s="194" t="s">
        <v>80</v>
      </c>
      <c r="B1" s="195"/>
      <c r="C1" s="195"/>
      <c r="D1" s="195"/>
      <c r="E1" s="195"/>
      <c r="F1" s="195"/>
      <c r="G1" s="196"/>
    </row>
    <row r="2" spans="1:7" s="11" customFormat="1" x14ac:dyDescent="0.25">
      <c r="A2" s="158" t="s">
        <v>79</v>
      </c>
      <c r="B2" s="184"/>
      <c r="C2" s="184"/>
      <c r="D2" s="184"/>
      <c r="E2" s="184"/>
      <c r="F2" s="184"/>
      <c r="G2" s="185"/>
    </row>
    <row r="3" spans="1:7" s="11" customFormat="1" x14ac:dyDescent="0.25">
      <c r="A3" s="199" t="s">
        <v>43</v>
      </c>
      <c r="B3" s="200"/>
      <c r="C3" s="200"/>
      <c r="D3" s="200"/>
      <c r="E3" s="200"/>
      <c r="F3" s="200"/>
      <c r="G3" s="201"/>
    </row>
    <row r="4" spans="1:7" ht="30" customHeight="1" x14ac:dyDescent="0.25">
      <c r="A4" s="197" t="s">
        <v>49</v>
      </c>
      <c r="B4" s="197"/>
      <c r="C4" s="202" t="s">
        <v>26</v>
      </c>
      <c r="D4" s="198" t="s">
        <v>20</v>
      </c>
      <c r="E4" s="198" t="s">
        <v>8</v>
      </c>
      <c r="F4" s="198" t="s">
        <v>4</v>
      </c>
      <c r="G4" s="198" t="s">
        <v>23</v>
      </c>
    </row>
    <row r="5" spans="1:7" x14ac:dyDescent="0.25">
      <c r="A5" s="14" t="s">
        <v>24</v>
      </c>
      <c r="B5" s="14" t="s">
        <v>25</v>
      </c>
      <c r="C5" s="203"/>
      <c r="D5" s="198"/>
      <c r="E5" s="198"/>
      <c r="F5" s="198"/>
      <c r="G5" s="198"/>
    </row>
    <row r="6" spans="1:7" x14ac:dyDescent="0.25">
      <c r="A6" s="14"/>
      <c r="B6" s="14"/>
      <c r="C6" s="14"/>
      <c r="D6" s="14"/>
      <c r="E6" s="14"/>
      <c r="F6" s="14"/>
      <c r="G6" s="14">
        <f>D6-E6-F6</f>
        <v>0</v>
      </c>
    </row>
    <row r="7" spans="1:7" x14ac:dyDescent="0.25">
      <c r="A7" s="12"/>
      <c r="B7" s="12"/>
      <c r="C7" s="12"/>
      <c r="D7" s="12"/>
      <c r="E7" s="12"/>
      <c r="F7" s="12"/>
      <c r="G7" s="14">
        <f t="shared" ref="G7:G21" si="0">D7-E7-F7</f>
        <v>0</v>
      </c>
    </row>
    <row r="8" spans="1:7" x14ac:dyDescent="0.25">
      <c r="A8" s="12"/>
      <c r="B8" s="12"/>
      <c r="C8" s="12"/>
      <c r="D8" s="12"/>
      <c r="E8" s="12"/>
      <c r="F8" s="12"/>
      <c r="G8" s="14">
        <f t="shared" si="0"/>
        <v>0</v>
      </c>
    </row>
    <row r="9" spans="1:7" x14ac:dyDescent="0.25">
      <c r="A9" s="12"/>
      <c r="B9" s="12"/>
      <c r="C9" s="12"/>
      <c r="D9" s="12"/>
      <c r="E9" s="12"/>
      <c r="F9" s="12"/>
      <c r="G9" s="14">
        <f t="shared" si="0"/>
        <v>0</v>
      </c>
    </row>
    <row r="10" spans="1:7" x14ac:dyDescent="0.25">
      <c r="A10" s="12"/>
      <c r="B10" s="12"/>
      <c r="C10" s="12"/>
      <c r="D10" s="12"/>
      <c r="E10" s="12"/>
      <c r="F10" s="12"/>
      <c r="G10" s="14">
        <f t="shared" si="0"/>
        <v>0</v>
      </c>
    </row>
    <row r="11" spans="1:7" x14ac:dyDescent="0.25">
      <c r="A11" s="12"/>
      <c r="B11" s="12"/>
      <c r="C11" s="12"/>
      <c r="D11" s="12"/>
      <c r="E11" s="12"/>
      <c r="F11" s="12"/>
      <c r="G11" s="14">
        <f t="shared" si="0"/>
        <v>0</v>
      </c>
    </row>
    <row r="12" spans="1:7" x14ac:dyDescent="0.25">
      <c r="A12" s="12"/>
      <c r="B12" s="12"/>
      <c r="C12" s="12"/>
      <c r="D12" s="12"/>
      <c r="E12" s="12"/>
      <c r="F12" s="12"/>
      <c r="G12" s="14">
        <f t="shared" si="0"/>
        <v>0</v>
      </c>
    </row>
    <row r="13" spans="1:7" x14ac:dyDescent="0.25">
      <c r="A13" s="12"/>
      <c r="B13" s="12"/>
      <c r="C13" s="12"/>
      <c r="D13" s="12"/>
      <c r="E13" s="12"/>
      <c r="F13" s="12"/>
      <c r="G13" s="14">
        <f t="shared" si="0"/>
        <v>0</v>
      </c>
    </row>
    <row r="14" spans="1:7" x14ac:dyDescent="0.25">
      <c r="A14" s="12"/>
      <c r="B14" s="12"/>
      <c r="C14" s="12"/>
      <c r="D14" s="12"/>
      <c r="E14" s="12"/>
      <c r="F14" s="12"/>
      <c r="G14" s="14">
        <f t="shared" si="0"/>
        <v>0</v>
      </c>
    </row>
    <row r="15" spans="1:7" s="11" customFormat="1" x14ac:dyDescent="0.25">
      <c r="A15" s="12"/>
      <c r="B15" s="12"/>
      <c r="C15" s="12"/>
      <c r="D15" s="12"/>
      <c r="E15" s="12"/>
      <c r="F15" s="12"/>
      <c r="G15" s="14">
        <f t="shared" si="0"/>
        <v>0</v>
      </c>
    </row>
    <row r="16" spans="1:7" s="11" customFormat="1" x14ac:dyDescent="0.25">
      <c r="A16" s="12"/>
      <c r="B16" s="12"/>
      <c r="C16" s="12"/>
      <c r="D16" s="12"/>
      <c r="E16" s="12"/>
      <c r="F16" s="12"/>
      <c r="G16" s="14">
        <f t="shared" si="0"/>
        <v>0</v>
      </c>
    </row>
    <row r="17" spans="1:7" x14ac:dyDescent="0.25">
      <c r="A17" s="12"/>
      <c r="B17" s="12"/>
      <c r="C17" s="12"/>
      <c r="D17" s="12"/>
      <c r="E17" s="12"/>
      <c r="F17" s="12"/>
      <c r="G17" s="14">
        <f t="shared" si="0"/>
        <v>0</v>
      </c>
    </row>
    <row r="18" spans="1:7" x14ac:dyDescent="0.25">
      <c r="A18" s="12"/>
      <c r="B18" s="12"/>
      <c r="C18" s="12"/>
      <c r="D18" s="12"/>
      <c r="E18" s="12"/>
      <c r="F18" s="12"/>
      <c r="G18" s="14">
        <f t="shared" si="0"/>
        <v>0</v>
      </c>
    </row>
    <row r="19" spans="1:7" x14ac:dyDescent="0.25">
      <c r="A19" s="12"/>
      <c r="B19" s="12"/>
      <c r="C19" s="12"/>
      <c r="D19" s="12"/>
      <c r="E19" s="12"/>
      <c r="F19" s="12"/>
      <c r="G19" s="14">
        <f t="shared" si="0"/>
        <v>0</v>
      </c>
    </row>
    <row r="20" spans="1:7" x14ac:dyDescent="0.25">
      <c r="A20" s="12"/>
      <c r="B20" s="12"/>
      <c r="C20" s="12"/>
      <c r="D20" s="12"/>
      <c r="E20" s="12"/>
      <c r="F20" s="12"/>
      <c r="G20" s="14">
        <f t="shared" si="0"/>
        <v>0</v>
      </c>
    </row>
    <row r="21" spans="1:7" ht="30" customHeight="1" x14ac:dyDescent="0.25">
      <c r="A21" s="192" t="s">
        <v>27</v>
      </c>
      <c r="B21" s="193"/>
      <c r="C21" s="193"/>
      <c r="D21" s="15"/>
      <c r="E21" s="15"/>
      <c r="F21" s="15"/>
      <c r="G21" s="14">
        <f t="shared" si="0"/>
        <v>0</v>
      </c>
    </row>
    <row r="22" spans="1:7" s="22" customFormat="1" x14ac:dyDescent="0.25">
      <c r="A22" s="179" t="s">
        <v>28</v>
      </c>
      <c r="B22" s="180"/>
      <c r="C22" s="180"/>
      <c r="D22" s="21">
        <f>SUM(D6:D21)</f>
        <v>0</v>
      </c>
      <c r="E22" s="21">
        <f t="shared" ref="E22:G22" si="1">SUM(E6:E21)</f>
        <v>0</v>
      </c>
      <c r="F22" s="21">
        <f t="shared" si="1"/>
        <v>0</v>
      </c>
      <c r="G22" s="21">
        <f t="shared" si="1"/>
        <v>0</v>
      </c>
    </row>
    <row r="23" spans="1:7" s="11" customFormat="1" ht="30" x14ac:dyDescent="0.25">
      <c r="A23" s="182" t="s">
        <v>70</v>
      </c>
      <c r="B23" s="183"/>
      <c r="C23" s="183"/>
      <c r="D23" s="23" t="s">
        <v>21</v>
      </c>
      <c r="E23" s="23" t="s">
        <v>22</v>
      </c>
      <c r="F23" s="23" t="s">
        <v>69</v>
      </c>
      <c r="G23" s="23" t="s">
        <v>23</v>
      </c>
    </row>
    <row r="24" spans="1:7" x14ac:dyDescent="0.25">
      <c r="A24" s="169" t="s">
        <v>30</v>
      </c>
      <c r="B24" s="170"/>
      <c r="C24" s="171"/>
      <c r="D24" s="13"/>
      <c r="E24" s="13"/>
      <c r="F24" s="13"/>
      <c r="G24" s="13">
        <f>D24-E24-F24</f>
        <v>0</v>
      </c>
    </row>
    <row r="25" spans="1:7" x14ac:dyDescent="0.25">
      <c r="A25" s="169" t="s">
        <v>31</v>
      </c>
      <c r="B25" s="170"/>
      <c r="C25" s="171"/>
      <c r="D25" s="12"/>
      <c r="E25" s="12"/>
      <c r="F25" s="12"/>
      <c r="G25" s="13">
        <f t="shared" ref="G25:G37" si="2">D25-E25-F25</f>
        <v>0</v>
      </c>
    </row>
    <row r="26" spans="1:7" x14ac:dyDescent="0.25">
      <c r="A26" s="169" t="s">
        <v>32</v>
      </c>
      <c r="B26" s="170"/>
      <c r="C26" s="171"/>
      <c r="D26" s="12"/>
      <c r="E26" s="12"/>
      <c r="F26" s="12"/>
      <c r="G26" s="13">
        <f t="shared" si="2"/>
        <v>0</v>
      </c>
    </row>
    <row r="27" spans="1:7" x14ac:dyDescent="0.25">
      <c r="A27" s="169" t="s">
        <v>33</v>
      </c>
      <c r="B27" s="170"/>
      <c r="C27" s="171"/>
      <c r="D27" s="12"/>
      <c r="E27" s="12"/>
      <c r="F27" s="12"/>
      <c r="G27" s="13">
        <f t="shared" si="2"/>
        <v>0</v>
      </c>
    </row>
    <row r="28" spans="1:7" x14ac:dyDescent="0.25">
      <c r="A28" s="169" t="s">
        <v>34</v>
      </c>
      <c r="B28" s="170"/>
      <c r="C28" s="171"/>
      <c r="D28" s="12"/>
      <c r="E28" s="12"/>
      <c r="F28" s="12"/>
      <c r="G28" s="13">
        <f t="shared" si="2"/>
        <v>0</v>
      </c>
    </row>
    <row r="29" spans="1:7" x14ac:dyDescent="0.25">
      <c r="A29" s="169" t="s">
        <v>35</v>
      </c>
      <c r="B29" s="170"/>
      <c r="C29" s="171"/>
      <c r="D29" s="13"/>
      <c r="E29" s="13"/>
      <c r="F29" s="13"/>
      <c r="G29" s="13">
        <f t="shared" si="2"/>
        <v>0</v>
      </c>
    </row>
    <row r="30" spans="1:7" x14ac:dyDescent="0.25">
      <c r="A30" s="169" t="s">
        <v>36</v>
      </c>
      <c r="B30" s="170"/>
      <c r="C30" s="171"/>
      <c r="D30" s="12"/>
      <c r="E30" s="12"/>
      <c r="F30" s="12"/>
      <c r="G30" s="13">
        <f t="shared" si="2"/>
        <v>0</v>
      </c>
    </row>
    <row r="31" spans="1:7" ht="18" customHeight="1" x14ac:dyDescent="0.25">
      <c r="A31" s="175" t="s">
        <v>37</v>
      </c>
      <c r="B31" s="176"/>
      <c r="C31" s="177"/>
      <c r="D31" s="12"/>
      <c r="E31" s="12"/>
      <c r="F31" s="12"/>
      <c r="G31" s="13">
        <f t="shared" si="2"/>
        <v>0</v>
      </c>
    </row>
    <row r="32" spans="1:7" x14ac:dyDescent="0.25">
      <c r="A32" s="169" t="s">
        <v>38</v>
      </c>
      <c r="B32" s="170"/>
      <c r="C32" s="171"/>
      <c r="D32" s="12"/>
      <c r="E32" s="12"/>
      <c r="F32" s="12"/>
      <c r="G32" s="13">
        <f t="shared" si="2"/>
        <v>0</v>
      </c>
    </row>
    <row r="33" spans="1:7" x14ac:dyDescent="0.25">
      <c r="A33" s="169" t="s">
        <v>39</v>
      </c>
      <c r="B33" s="170"/>
      <c r="C33" s="171"/>
      <c r="D33" s="12"/>
      <c r="E33" s="12"/>
      <c r="F33" s="12"/>
      <c r="G33" s="13">
        <f t="shared" si="2"/>
        <v>0</v>
      </c>
    </row>
    <row r="34" spans="1:7" x14ac:dyDescent="0.25">
      <c r="A34" s="169" t="s">
        <v>40</v>
      </c>
      <c r="B34" s="170"/>
      <c r="C34" s="171"/>
      <c r="D34" s="12"/>
      <c r="E34" s="12"/>
      <c r="F34" s="12"/>
      <c r="G34" s="13">
        <f t="shared" si="2"/>
        <v>0</v>
      </c>
    </row>
    <row r="35" spans="1:7" x14ac:dyDescent="0.25">
      <c r="A35" s="169" t="s">
        <v>41</v>
      </c>
      <c r="B35" s="170"/>
      <c r="C35" s="171"/>
      <c r="D35" s="12"/>
      <c r="E35" s="12"/>
      <c r="F35" s="12"/>
      <c r="G35" s="13">
        <f t="shared" si="2"/>
        <v>0</v>
      </c>
    </row>
    <row r="36" spans="1:7" s="11" customFormat="1" x14ac:dyDescent="0.25">
      <c r="A36" s="169" t="s">
        <v>145</v>
      </c>
      <c r="B36" s="170"/>
      <c r="C36" s="171"/>
      <c r="D36" s="12"/>
      <c r="E36" s="12"/>
      <c r="F36" s="12"/>
      <c r="G36" s="13">
        <f t="shared" si="2"/>
        <v>0</v>
      </c>
    </row>
    <row r="37" spans="1:7" s="11" customFormat="1" ht="46.5" customHeight="1" x14ac:dyDescent="0.25">
      <c r="A37" s="137" t="s">
        <v>146</v>
      </c>
      <c r="B37" s="176"/>
      <c r="C37" s="60"/>
      <c r="D37" s="12"/>
      <c r="E37" s="12"/>
      <c r="F37" s="12"/>
      <c r="G37" s="13">
        <f t="shared" si="2"/>
        <v>0</v>
      </c>
    </row>
    <row r="38" spans="1:7" x14ac:dyDescent="0.25">
      <c r="A38" s="186" t="s">
        <v>148</v>
      </c>
      <c r="B38" s="187"/>
      <c r="C38" s="188"/>
      <c r="D38" s="24">
        <f>SUM(D24:D36)-D37</f>
        <v>0</v>
      </c>
      <c r="E38" s="24">
        <f t="shared" ref="E38:F38" si="3">SUM(E24:E36)-E37</f>
        <v>0</v>
      </c>
      <c r="F38" s="24">
        <f t="shared" si="3"/>
        <v>0</v>
      </c>
      <c r="G38" s="24">
        <f>SUM(G24:G36)-G37</f>
        <v>0</v>
      </c>
    </row>
    <row r="39" spans="1:7" s="25" customFormat="1" ht="33.75" customHeight="1" x14ac:dyDescent="0.25">
      <c r="A39" s="189" t="s">
        <v>50</v>
      </c>
      <c r="B39" s="190"/>
      <c r="C39" s="191"/>
      <c r="D39" s="23" t="s">
        <v>21</v>
      </c>
      <c r="E39" s="23" t="s">
        <v>22</v>
      </c>
      <c r="F39" s="23" t="s">
        <v>69</v>
      </c>
      <c r="G39" s="23" t="s">
        <v>23</v>
      </c>
    </row>
    <row r="40" spans="1:7" x14ac:dyDescent="0.25">
      <c r="A40" s="169" t="s">
        <v>42</v>
      </c>
      <c r="B40" s="170"/>
      <c r="C40" s="171"/>
      <c r="D40" s="13"/>
      <c r="E40" s="13"/>
      <c r="F40" s="13"/>
      <c r="G40" s="13">
        <f>D40-E40-F40</f>
        <v>0</v>
      </c>
    </row>
    <row r="41" spans="1:7" x14ac:dyDescent="0.25">
      <c r="A41" s="169" t="s">
        <v>31</v>
      </c>
      <c r="B41" s="170"/>
      <c r="C41" s="171"/>
      <c r="D41" s="12"/>
      <c r="E41" s="12"/>
      <c r="F41" s="12"/>
      <c r="G41" s="13">
        <f>D41-E41-F41</f>
        <v>0</v>
      </c>
    </row>
    <row r="42" spans="1:7" s="11" customFormat="1" x14ac:dyDescent="0.25">
      <c r="A42" s="169" t="s">
        <v>139</v>
      </c>
      <c r="B42" s="170"/>
      <c r="C42" s="171"/>
      <c r="D42" s="12"/>
      <c r="E42" s="12"/>
      <c r="F42" s="12"/>
      <c r="G42" s="13"/>
    </row>
    <row r="43" spans="1:7" s="11" customFormat="1" x14ac:dyDescent="0.25">
      <c r="A43" s="169" t="s">
        <v>140</v>
      </c>
      <c r="B43" s="170"/>
      <c r="C43" s="171"/>
      <c r="D43" s="12"/>
      <c r="E43" s="12"/>
      <c r="F43" s="12"/>
      <c r="G43" s="13"/>
    </row>
    <row r="44" spans="1:7" s="11" customFormat="1" x14ac:dyDescent="0.25">
      <c r="A44" s="170" t="s">
        <v>142</v>
      </c>
      <c r="B44" s="170"/>
      <c r="C44" s="171"/>
      <c r="D44" s="12"/>
      <c r="E44" s="12"/>
      <c r="F44" s="12"/>
      <c r="G44" s="13"/>
    </row>
    <row r="45" spans="1:7" s="11" customFormat="1" x14ac:dyDescent="0.25">
      <c r="A45" s="170" t="s">
        <v>141</v>
      </c>
      <c r="B45" s="170"/>
      <c r="C45" s="171"/>
      <c r="D45" s="12"/>
      <c r="E45" s="12"/>
      <c r="F45" s="12"/>
      <c r="G45" s="13"/>
    </row>
    <row r="46" spans="1:7" s="22" customFormat="1" x14ac:dyDescent="0.25">
      <c r="A46" s="172" t="s">
        <v>53</v>
      </c>
      <c r="B46" s="173"/>
      <c r="C46" s="174"/>
      <c r="D46" s="24">
        <f>SUM(D40:D45)</f>
        <v>0</v>
      </c>
      <c r="E46" s="24">
        <f t="shared" ref="E46:G46" si="4">SUM(E40:E45)</f>
        <v>0</v>
      </c>
      <c r="F46" s="24">
        <f t="shared" si="4"/>
        <v>0</v>
      </c>
      <c r="G46" s="24">
        <f t="shared" si="4"/>
        <v>0</v>
      </c>
    </row>
    <row r="47" spans="1:7" s="26" customFormat="1" ht="15" customHeight="1" x14ac:dyDescent="0.25">
      <c r="A47" s="179" t="s">
        <v>51</v>
      </c>
      <c r="B47" s="180"/>
      <c r="C47" s="180"/>
      <c r="D47" s="180"/>
      <c r="E47" s="180"/>
      <c r="F47" s="180"/>
      <c r="G47" s="181"/>
    </row>
    <row r="48" spans="1:7" x14ac:dyDescent="0.25">
      <c r="A48" s="178" t="s">
        <v>52</v>
      </c>
      <c r="B48" s="178"/>
      <c r="C48" s="178"/>
      <c r="D48" s="178"/>
      <c r="E48" s="178"/>
      <c r="F48" s="178"/>
      <c r="G48" s="178"/>
    </row>
    <row r="49" spans="1:7" ht="30" x14ac:dyDescent="0.25">
      <c r="A49" s="12" t="s">
        <v>24</v>
      </c>
      <c r="B49" s="12" t="s">
        <v>25</v>
      </c>
      <c r="C49" s="12" t="s">
        <v>67</v>
      </c>
      <c r="D49" s="16" t="s">
        <v>21</v>
      </c>
      <c r="E49" s="16" t="s">
        <v>22</v>
      </c>
      <c r="F49" s="16" t="s">
        <v>69</v>
      </c>
      <c r="G49" s="16" t="s">
        <v>23</v>
      </c>
    </row>
    <row r="50" spans="1:7" x14ac:dyDescent="0.25">
      <c r="A50" s="12"/>
      <c r="B50" s="12"/>
      <c r="C50" s="12"/>
      <c r="D50" s="12"/>
      <c r="E50" s="12"/>
      <c r="F50" s="12"/>
      <c r="G50" s="12">
        <f>D50-E50-F50</f>
        <v>0</v>
      </c>
    </row>
    <row r="51" spans="1:7" x14ac:dyDescent="0.25">
      <c r="A51" s="12"/>
      <c r="B51" s="12"/>
      <c r="C51" s="12"/>
      <c r="D51" s="12"/>
      <c r="E51" s="12"/>
      <c r="F51" s="12"/>
      <c r="G51" s="12">
        <f t="shared" ref="G51:G55" si="5">D51-E51-F51</f>
        <v>0</v>
      </c>
    </row>
    <row r="52" spans="1:7" x14ac:dyDescent="0.25">
      <c r="A52" s="12"/>
      <c r="B52" s="12"/>
      <c r="C52" s="12"/>
      <c r="D52" s="12"/>
      <c r="E52" s="12"/>
      <c r="F52" s="12"/>
      <c r="G52" s="12">
        <f t="shared" si="5"/>
        <v>0</v>
      </c>
    </row>
    <row r="53" spans="1:7" x14ac:dyDescent="0.25">
      <c r="A53" s="12"/>
      <c r="B53" s="12"/>
      <c r="C53" s="12"/>
      <c r="D53" s="12"/>
      <c r="E53" s="12"/>
      <c r="F53" s="12"/>
      <c r="G53" s="12">
        <f t="shared" si="5"/>
        <v>0</v>
      </c>
    </row>
    <row r="54" spans="1:7" x14ac:dyDescent="0.25">
      <c r="A54" s="12"/>
      <c r="B54" s="12"/>
      <c r="C54" s="12"/>
      <c r="D54" s="12"/>
      <c r="E54" s="12"/>
      <c r="F54" s="12"/>
      <c r="G54" s="12">
        <f t="shared" si="5"/>
        <v>0</v>
      </c>
    </row>
    <row r="55" spans="1:7" ht="30" customHeight="1" x14ac:dyDescent="0.25">
      <c r="A55" s="175" t="s">
        <v>27</v>
      </c>
      <c r="B55" s="176"/>
      <c r="C55" s="177"/>
      <c r="D55" s="12"/>
      <c r="E55" s="12"/>
      <c r="F55" s="12"/>
      <c r="G55" s="12">
        <f t="shared" si="5"/>
        <v>0</v>
      </c>
    </row>
    <row r="56" spans="1:7" x14ac:dyDescent="0.25">
      <c r="A56" s="172" t="s">
        <v>29</v>
      </c>
      <c r="B56" s="173"/>
      <c r="C56" s="174"/>
      <c r="D56" s="12">
        <f>SUM(D50:D55)</f>
        <v>0</v>
      </c>
      <c r="E56" s="12">
        <f t="shared" ref="E56:G56" si="6">SUM(E50:E55)</f>
        <v>0</v>
      </c>
      <c r="F56" s="12">
        <f t="shared" si="6"/>
        <v>0</v>
      </c>
      <c r="G56" s="12">
        <f t="shared" si="6"/>
        <v>0</v>
      </c>
    </row>
    <row r="57" spans="1:7" ht="30" x14ac:dyDescent="0.25">
      <c r="A57" s="175" t="s">
        <v>76</v>
      </c>
      <c r="B57" s="176"/>
      <c r="C57" s="177"/>
      <c r="D57" s="16" t="s">
        <v>21</v>
      </c>
      <c r="E57" s="16" t="s">
        <v>22</v>
      </c>
      <c r="F57" s="16" t="s">
        <v>69</v>
      </c>
      <c r="G57" s="16" t="s">
        <v>23</v>
      </c>
    </row>
    <row r="58" spans="1:7" x14ac:dyDescent="0.25">
      <c r="A58" s="169"/>
      <c r="B58" s="170"/>
      <c r="C58" s="171"/>
      <c r="D58" s="12"/>
      <c r="E58" s="12"/>
      <c r="F58" s="12"/>
      <c r="G58" s="12">
        <f>D58-E58-F58</f>
        <v>0</v>
      </c>
    </row>
    <row r="59" spans="1:7" x14ac:dyDescent="0.25">
      <c r="A59" s="169"/>
      <c r="B59" s="170"/>
      <c r="C59" s="171"/>
      <c r="D59" s="12"/>
      <c r="E59" s="12"/>
      <c r="F59" s="12"/>
      <c r="G59" s="12">
        <f>D59-E59-F59</f>
        <v>0</v>
      </c>
    </row>
    <row r="60" spans="1:7" x14ac:dyDescent="0.25">
      <c r="A60" s="172" t="s">
        <v>54</v>
      </c>
      <c r="B60" s="173"/>
      <c r="C60" s="174"/>
      <c r="D60" s="24">
        <f>SUM(D58:D59)</f>
        <v>0</v>
      </c>
      <c r="E60" s="24">
        <f t="shared" ref="E60:G60" si="7">SUM(E58:E59)</f>
        <v>0</v>
      </c>
      <c r="F60" s="24">
        <f t="shared" si="7"/>
        <v>0</v>
      </c>
      <c r="G60" s="24">
        <f t="shared" si="7"/>
        <v>0</v>
      </c>
    </row>
    <row r="61" spans="1:7" x14ac:dyDescent="0.25">
      <c r="A61" s="172" t="s">
        <v>68</v>
      </c>
      <c r="B61" s="173"/>
      <c r="C61" s="174"/>
      <c r="D61" s="24">
        <f>D60+D56+D46+D38+D22</f>
        <v>0</v>
      </c>
      <c r="E61" s="24">
        <f>E60+E56+E46+E38+E22</f>
        <v>0</v>
      </c>
      <c r="F61" s="24">
        <f>F60+F56+F46+F38+F22</f>
        <v>0</v>
      </c>
      <c r="G61" s="24">
        <f>G60+G56+G46+G38+G22</f>
        <v>0</v>
      </c>
    </row>
  </sheetData>
  <mergeCells count="44">
    <mergeCell ref="A1:G1"/>
    <mergeCell ref="A4:B4"/>
    <mergeCell ref="D4:D5"/>
    <mergeCell ref="E4:E5"/>
    <mergeCell ref="F4:F5"/>
    <mergeCell ref="G4:G5"/>
    <mergeCell ref="A3:G3"/>
    <mergeCell ref="C4:C5"/>
    <mergeCell ref="A37:B37"/>
    <mergeCell ref="A40:C40"/>
    <mergeCell ref="A41:C41"/>
    <mergeCell ref="A42:C42"/>
    <mergeCell ref="A2:G2"/>
    <mergeCell ref="A38:C38"/>
    <mergeCell ref="A39:C39"/>
    <mergeCell ref="A29:C29"/>
    <mergeCell ref="A30:C30"/>
    <mergeCell ref="A24:C24"/>
    <mergeCell ref="A25:C25"/>
    <mergeCell ref="A26:C26"/>
    <mergeCell ref="A21:C21"/>
    <mergeCell ref="A35:C35"/>
    <mergeCell ref="A27:C27"/>
    <mergeCell ref="A33:C33"/>
    <mergeCell ref="A36:C36"/>
    <mergeCell ref="A28:C28"/>
    <mergeCell ref="A23:C23"/>
    <mergeCell ref="A22:C22"/>
    <mergeCell ref="A31:C31"/>
    <mergeCell ref="A32:C32"/>
    <mergeCell ref="A34:C34"/>
    <mergeCell ref="A43:C43"/>
    <mergeCell ref="A45:C45"/>
    <mergeCell ref="A46:C46"/>
    <mergeCell ref="A61:C61"/>
    <mergeCell ref="A60:C60"/>
    <mergeCell ref="A59:C59"/>
    <mergeCell ref="A55:C55"/>
    <mergeCell ref="A56:C56"/>
    <mergeCell ref="A57:C57"/>
    <mergeCell ref="A48:G48"/>
    <mergeCell ref="A47:G47"/>
    <mergeCell ref="A58:C58"/>
    <mergeCell ref="A44:C44"/>
  </mergeCells>
  <pageMargins left="0.7" right="0.7" top="0.75" bottom="0.75" header="0.3" footer="0.3"/>
  <pageSetup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B4F48-DA35-421D-B158-E8C9772F01C9}">
  <dimension ref="A1:J46"/>
  <sheetViews>
    <sheetView topLeftCell="A37" workbookViewId="0">
      <selection activeCell="C18" sqref="C18"/>
    </sheetView>
  </sheetViews>
  <sheetFormatPr defaultRowHeight="15" x14ac:dyDescent="0.25"/>
  <cols>
    <col min="1" max="1" width="8.5703125" customWidth="1"/>
    <col min="2" max="2" width="18.5703125" customWidth="1"/>
    <col min="3" max="3" width="15" customWidth="1"/>
    <col min="4" max="4" width="8.140625" customWidth="1"/>
    <col min="5" max="5" width="18.5703125" customWidth="1"/>
    <col min="6" max="6" width="17.140625" customWidth="1"/>
    <col min="7" max="7" width="15.28515625" customWidth="1"/>
    <col min="8" max="8" width="20.28515625" bestFit="1" customWidth="1"/>
    <col min="9" max="9" width="14.5703125" customWidth="1"/>
  </cols>
  <sheetData>
    <row r="1" spans="1:10" x14ac:dyDescent="0.25">
      <c r="A1" s="42" t="s">
        <v>96</v>
      </c>
      <c r="B1" s="41"/>
      <c r="C1" s="41"/>
      <c r="D1" s="41"/>
      <c r="E1" s="41"/>
      <c r="F1" s="41"/>
      <c r="G1" s="41"/>
      <c r="H1" s="41"/>
      <c r="I1" s="43"/>
    </row>
    <row r="2" spans="1:10" x14ac:dyDescent="0.25">
      <c r="A2" s="120" t="s">
        <v>0</v>
      </c>
      <c r="B2" s="121"/>
      <c r="C2" s="121"/>
      <c r="D2" s="121"/>
      <c r="E2" s="121"/>
      <c r="F2" s="121"/>
      <c r="G2" s="121"/>
      <c r="H2" s="121"/>
      <c r="I2" s="122"/>
    </row>
    <row r="3" spans="1:10" x14ac:dyDescent="0.25">
      <c r="A3" s="120" t="s">
        <v>95</v>
      </c>
      <c r="B3" s="121"/>
      <c r="C3" s="121"/>
      <c r="D3" s="121"/>
      <c r="E3" s="121"/>
      <c r="F3" s="121"/>
      <c r="G3" s="121"/>
      <c r="H3" s="121"/>
      <c r="I3" s="122"/>
    </row>
    <row r="4" spans="1:10" x14ac:dyDescent="0.25">
      <c r="A4" s="258"/>
      <c r="B4" s="259"/>
      <c r="C4" s="259"/>
      <c r="D4" s="259"/>
      <c r="E4" s="259"/>
      <c r="F4" s="3"/>
      <c r="G4" s="36" t="s">
        <v>81</v>
      </c>
      <c r="H4" s="36"/>
      <c r="I4" s="39">
        <v>350983</v>
      </c>
    </row>
    <row r="5" spans="1:10" x14ac:dyDescent="0.25">
      <c r="A5" s="258"/>
      <c r="B5" s="259"/>
      <c r="C5" s="259"/>
      <c r="D5" s="259"/>
      <c r="E5" s="259"/>
      <c r="F5" s="3"/>
      <c r="G5" s="36" t="s">
        <v>19</v>
      </c>
      <c r="H5" s="36"/>
      <c r="I5" s="40">
        <v>1</v>
      </c>
    </row>
    <row r="6" spans="1:10" x14ac:dyDescent="0.25">
      <c r="A6" s="129" t="s">
        <v>77</v>
      </c>
      <c r="B6" s="130"/>
      <c r="C6" s="240" t="s">
        <v>131</v>
      </c>
      <c r="D6" s="240"/>
      <c r="E6" s="240"/>
      <c r="F6" s="259"/>
      <c r="G6" s="259"/>
      <c r="H6" s="259"/>
      <c r="I6" s="37"/>
    </row>
    <row r="7" spans="1:10" x14ac:dyDescent="0.25">
      <c r="A7" s="129" t="s">
        <v>13</v>
      </c>
      <c r="B7" s="130"/>
      <c r="C7" s="212" t="s">
        <v>132</v>
      </c>
      <c r="D7" s="212"/>
      <c r="E7" s="212"/>
      <c r="F7" s="3"/>
      <c r="G7" s="4" t="s">
        <v>62</v>
      </c>
      <c r="H7" s="240" t="s">
        <v>136</v>
      </c>
      <c r="I7" s="241"/>
    </row>
    <row r="8" spans="1:10" x14ac:dyDescent="0.25">
      <c r="A8" s="126" t="s">
        <v>1</v>
      </c>
      <c r="B8" s="127"/>
      <c r="C8" s="256" t="s">
        <v>133</v>
      </c>
      <c r="D8" s="256"/>
      <c r="E8" s="256"/>
      <c r="F8" s="3"/>
      <c r="G8" s="4" t="s">
        <v>12</v>
      </c>
      <c r="H8" s="257">
        <v>44043</v>
      </c>
      <c r="I8" s="209"/>
    </row>
    <row r="9" spans="1:10" x14ac:dyDescent="0.25">
      <c r="A9" s="126" t="s">
        <v>14</v>
      </c>
      <c r="B9" s="127"/>
      <c r="C9" s="208" t="s">
        <v>134</v>
      </c>
      <c r="D9" s="208"/>
      <c r="E9" s="208"/>
      <c r="F9" s="3"/>
      <c r="G9" s="4" t="s">
        <v>94</v>
      </c>
      <c r="H9" s="253" t="s">
        <v>137</v>
      </c>
      <c r="I9" s="254"/>
    </row>
    <row r="10" spans="1:10" x14ac:dyDescent="0.25">
      <c r="A10" s="126" t="s">
        <v>15</v>
      </c>
      <c r="B10" s="127"/>
      <c r="C10" s="208" t="s">
        <v>135</v>
      </c>
      <c r="D10" s="208"/>
      <c r="E10" s="208"/>
      <c r="F10" s="3"/>
      <c r="G10" s="4" t="s">
        <v>18</v>
      </c>
      <c r="H10" s="255" t="s">
        <v>138</v>
      </c>
      <c r="I10" s="209"/>
    </row>
    <row r="11" spans="1:10" x14ac:dyDescent="0.25">
      <c r="A11" s="239" t="s">
        <v>16</v>
      </c>
      <c r="B11" s="240"/>
      <c r="C11" s="240"/>
      <c r="D11" s="240"/>
      <c r="E11" s="240"/>
      <c r="F11" s="240"/>
      <c r="G11" s="240"/>
      <c r="H11" s="240"/>
      <c r="I11" s="241"/>
    </row>
    <row r="12" spans="1:10" x14ac:dyDescent="0.25">
      <c r="A12" s="242" t="s">
        <v>2</v>
      </c>
      <c r="B12" s="243"/>
      <c r="C12" s="243"/>
      <c r="D12" s="243"/>
      <c r="E12" s="243"/>
      <c r="F12" s="243"/>
      <c r="G12" s="243"/>
      <c r="H12" s="243"/>
      <c r="I12" s="244"/>
    </row>
    <row r="13" spans="1:10" ht="60" customHeight="1" x14ac:dyDescent="0.25">
      <c r="A13" s="48" t="s">
        <v>144</v>
      </c>
      <c r="B13" s="48" t="s">
        <v>93</v>
      </c>
      <c r="C13" s="48" t="s">
        <v>143</v>
      </c>
      <c r="D13" s="48" t="s">
        <v>144</v>
      </c>
      <c r="E13" s="38" t="s">
        <v>93</v>
      </c>
      <c r="F13" s="48" t="s">
        <v>143</v>
      </c>
      <c r="G13" s="48" t="s">
        <v>144</v>
      </c>
      <c r="H13" s="48" t="s">
        <v>93</v>
      </c>
      <c r="I13" s="48" t="s">
        <v>143</v>
      </c>
    </row>
    <row r="14" spans="1:10" x14ac:dyDescent="0.25">
      <c r="A14" s="80"/>
      <c r="B14" s="72" t="s">
        <v>168</v>
      </c>
      <c r="C14" s="69">
        <v>0</v>
      </c>
      <c r="D14" s="81"/>
      <c r="E14" s="72" t="s">
        <v>159</v>
      </c>
      <c r="F14" s="74">
        <v>0</v>
      </c>
      <c r="G14" s="82"/>
      <c r="H14" s="75" t="s">
        <v>163</v>
      </c>
      <c r="I14" s="83">
        <v>0</v>
      </c>
    </row>
    <row r="15" spans="1:10" x14ac:dyDescent="0.25">
      <c r="A15" s="84"/>
      <c r="B15" s="72" t="s">
        <v>167</v>
      </c>
      <c r="C15" s="69">
        <v>0</v>
      </c>
      <c r="D15" s="70"/>
      <c r="E15" s="85" t="s">
        <v>160</v>
      </c>
      <c r="F15" s="74">
        <v>0</v>
      </c>
      <c r="G15" s="70"/>
      <c r="H15" s="75" t="s">
        <v>164</v>
      </c>
      <c r="I15" s="66">
        <v>0</v>
      </c>
    </row>
    <row r="16" spans="1:10" ht="29.25" customHeight="1" x14ac:dyDescent="0.25">
      <c r="A16" s="84"/>
      <c r="B16" s="72" t="s">
        <v>157</v>
      </c>
      <c r="C16" s="69">
        <v>0</v>
      </c>
      <c r="D16" s="70"/>
      <c r="E16" s="73" t="s">
        <v>161</v>
      </c>
      <c r="F16" s="74">
        <v>0</v>
      </c>
      <c r="G16" s="70"/>
      <c r="H16" s="75" t="s">
        <v>165</v>
      </c>
      <c r="I16" s="66">
        <v>0</v>
      </c>
      <c r="J16" s="59"/>
    </row>
    <row r="17" spans="1:10" s="11" customFormat="1" ht="29.25" customHeight="1" x14ac:dyDescent="0.25">
      <c r="A17" s="84"/>
      <c r="B17" s="72" t="s">
        <v>158</v>
      </c>
      <c r="C17" s="69"/>
      <c r="D17" s="70"/>
      <c r="E17" s="65" t="s">
        <v>162</v>
      </c>
      <c r="F17" s="74"/>
      <c r="G17" s="70"/>
      <c r="H17" s="75" t="s">
        <v>166</v>
      </c>
      <c r="I17" s="66"/>
      <c r="J17" s="3"/>
    </row>
    <row r="18" spans="1:10" ht="30" x14ac:dyDescent="0.25">
      <c r="A18" s="84"/>
      <c r="B18" s="91" t="s">
        <v>171</v>
      </c>
      <c r="C18" s="69">
        <v>0</v>
      </c>
      <c r="D18" s="70"/>
      <c r="F18" s="74">
        <v>0</v>
      </c>
      <c r="G18" s="70"/>
      <c r="I18" s="66">
        <v>0</v>
      </c>
    </row>
    <row r="19" spans="1:10" x14ac:dyDescent="0.25">
      <c r="A19" s="245" t="s">
        <v>74</v>
      </c>
      <c r="B19" s="246"/>
      <c r="C19" s="246"/>
      <c r="D19" s="246"/>
      <c r="E19" s="246"/>
      <c r="F19" s="246"/>
      <c r="G19" s="246"/>
      <c r="H19" s="246"/>
      <c r="I19" s="247"/>
    </row>
    <row r="20" spans="1:10" ht="26.25" x14ac:dyDescent="0.25">
      <c r="A20" s="248" t="s">
        <v>3</v>
      </c>
      <c r="B20" s="249"/>
      <c r="C20" s="249"/>
      <c r="D20" s="249"/>
      <c r="E20" s="250"/>
      <c r="F20" s="2" t="s">
        <v>20</v>
      </c>
      <c r="G20" s="2" t="s">
        <v>8</v>
      </c>
      <c r="H20" s="2" t="s">
        <v>4</v>
      </c>
      <c r="I20" s="2" t="s">
        <v>23</v>
      </c>
    </row>
    <row r="21" spans="1:10" ht="65.25" customHeight="1" x14ac:dyDescent="0.25">
      <c r="A21" s="123" t="s">
        <v>90</v>
      </c>
      <c r="B21" s="124"/>
      <c r="C21" s="124"/>
      <c r="D21" s="124"/>
      <c r="E21" s="125"/>
      <c r="F21" s="49">
        <v>0</v>
      </c>
      <c r="G21" s="49">
        <v>0</v>
      </c>
      <c r="H21" s="49">
        <v>0</v>
      </c>
      <c r="I21" s="49">
        <v>0</v>
      </c>
    </row>
    <row r="22" spans="1:10" ht="36.75" customHeight="1" x14ac:dyDescent="0.25">
      <c r="A22" s="123" t="s">
        <v>71</v>
      </c>
      <c r="B22" s="124"/>
      <c r="C22" s="124"/>
      <c r="D22" s="124"/>
      <c r="E22" s="125"/>
      <c r="F22" s="49">
        <v>0</v>
      </c>
      <c r="G22" s="49">
        <v>0</v>
      </c>
      <c r="H22" s="49">
        <v>0</v>
      </c>
      <c r="I22" s="49">
        <v>0</v>
      </c>
    </row>
    <row r="23" spans="1:10" ht="28.5" customHeight="1" x14ac:dyDescent="0.25">
      <c r="A23" s="123" t="s">
        <v>78</v>
      </c>
      <c r="B23" s="124"/>
      <c r="C23" s="124"/>
      <c r="D23" s="124"/>
      <c r="E23" s="125"/>
      <c r="F23" s="49" t="str">
        <f>'Program Expense Detail'!D49</f>
        <v>Budget</v>
      </c>
      <c r="G23" s="49">
        <v>0</v>
      </c>
      <c r="H23" s="49">
        <v>0</v>
      </c>
      <c r="I23" s="49">
        <v>0</v>
      </c>
    </row>
    <row r="24" spans="1:10" ht="33.75" customHeight="1" x14ac:dyDescent="0.25">
      <c r="A24" s="123" t="s">
        <v>152</v>
      </c>
      <c r="B24" s="124"/>
      <c r="C24" s="124"/>
      <c r="D24" s="124"/>
      <c r="E24" s="125"/>
      <c r="F24" s="49">
        <f>'Program Expense Detail'!D59</f>
        <v>0</v>
      </c>
      <c r="G24" s="49">
        <v>0</v>
      </c>
      <c r="H24" s="49">
        <v>0</v>
      </c>
      <c r="I24" s="49">
        <v>0</v>
      </c>
    </row>
    <row r="25" spans="1:10" ht="30.75" customHeight="1" x14ac:dyDescent="0.25">
      <c r="A25" s="123" t="s">
        <v>65</v>
      </c>
      <c r="B25" s="124"/>
      <c r="C25" s="124"/>
      <c r="D25" s="124"/>
      <c r="E25" s="125"/>
      <c r="F25" s="49">
        <f>'Program Expense Detail'!D63</f>
        <v>0</v>
      </c>
      <c r="G25" s="49">
        <v>0</v>
      </c>
      <c r="H25" s="49">
        <v>0</v>
      </c>
      <c r="I25" s="49">
        <v>0</v>
      </c>
    </row>
    <row r="26" spans="1:10" ht="15" customHeight="1" x14ac:dyDescent="0.25">
      <c r="A26" s="123" t="s">
        <v>147</v>
      </c>
      <c r="B26" s="251"/>
      <c r="C26" s="251"/>
      <c r="D26" s="251"/>
      <c r="E26" s="252"/>
      <c r="F26" s="63">
        <f>SUM(F21:F25)</f>
        <v>0</v>
      </c>
      <c r="G26" s="63">
        <f t="shared" ref="G26:I26" si="0">SUM(G21:G25)</f>
        <v>0</v>
      </c>
      <c r="H26" s="64">
        <v>0</v>
      </c>
      <c r="I26" s="63">
        <f t="shared" si="0"/>
        <v>0</v>
      </c>
    </row>
    <row r="27" spans="1:10" ht="46.5" customHeight="1" x14ac:dyDescent="0.25">
      <c r="A27" s="163" t="s">
        <v>153</v>
      </c>
      <c r="B27" s="164"/>
      <c r="C27" s="164"/>
      <c r="D27" s="164"/>
      <c r="E27" s="165"/>
      <c r="F27" s="50">
        <v>0</v>
      </c>
      <c r="G27" s="50">
        <v>0</v>
      </c>
      <c r="H27" s="50">
        <v>0</v>
      </c>
      <c r="I27" s="50">
        <v>0</v>
      </c>
    </row>
    <row r="28" spans="1:10" ht="21" customHeight="1" x14ac:dyDescent="0.25">
      <c r="A28" s="236" t="s">
        <v>154</v>
      </c>
      <c r="B28" s="237"/>
      <c r="C28" s="237"/>
      <c r="D28" s="237"/>
      <c r="E28" s="238"/>
      <c r="F28" s="63">
        <f>F26-F27</f>
        <v>0</v>
      </c>
      <c r="G28" s="63">
        <f t="shared" ref="G28:I28" si="1">G26-G27</f>
        <v>0</v>
      </c>
      <c r="H28" s="63">
        <f t="shared" si="1"/>
        <v>0</v>
      </c>
      <c r="I28" s="63">
        <f t="shared" si="1"/>
        <v>0</v>
      </c>
    </row>
    <row r="29" spans="1:10" ht="15" customHeight="1" x14ac:dyDescent="0.25">
      <c r="A29" s="232" t="s">
        <v>3</v>
      </c>
      <c r="B29" s="233"/>
      <c r="C29" s="233"/>
      <c r="D29" s="233"/>
      <c r="E29" s="234"/>
      <c r="F29" s="2" t="s">
        <v>20</v>
      </c>
      <c r="G29" s="2" t="s">
        <v>72</v>
      </c>
      <c r="H29" s="2" t="s">
        <v>4</v>
      </c>
      <c r="I29" s="2" t="s">
        <v>73</v>
      </c>
    </row>
    <row r="30" spans="1:10" ht="15" customHeight="1" x14ac:dyDescent="0.25">
      <c r="A30" s="235" t="s">
        <v>46</v>
      </c>
      <c r="B30" s="235"/>
      <c r="C30" s="235"/>
      <c r="D30" s="235"/>
      <c r="E30" s="235"/>
      <c r="F30" s="51">
        <f>F21+F22</f>
        <v>0</v>
      </c>
      <c r="G30" s="52" t="e">
        <f>F30/F28</f>
        <v>#DIV/0!</v>
      </c>
      <c r="H30" s="53">
        <f>H22+H21</f>
        <v>0</v>
      </c>
      <c r="I30" s="52" t="e">
        <f>H30/H28</f>
        <v>#DIV/0!</v>
      </c>
    </row>
    <row r="31" spans="1:10" ht="15" customHeight="1" x14ac:dyDescent="0.25">
      <c r="A31" s="235" t="s">
        <v>44</v>
      </c>
      <c r="B31" s="235"/>
      <c r="C31" s="235"/>
      <c r="D31" s="235"/>
      <c r="E31" s="235"/>
      <c r="F31" s="49">
        <f>F24+F25</f>
        <v>0</v>
      </c>
      <c r="G31" s="54" t="e">
        <f>F31/F28</f>
        <v>#DIV/0!</v>
      </c>
      <c r="H31" s="55">
        <f>H24+H25</f>
        <v>0</v>
      </c>
      <c r="I31" s="54" t="e">
        <f>H31/H28</f>
        <v>#DIV/0!</v>
      </c>
    </row>
    <row r="32" spans="1:10" ht="15" customHeight="1" x14ac:dyDescent="0.25">
      <c r="A32" s="235" t="s">
        <v>45</v>
      </c>
      <c r="B32" s="235"/>
      <c r="C32" s="235"/>
      <c r="D32" s="235"/>
      <c r="E32" s="235"/>
      <c r="F32" s="49" t="str">
        <f>F23</f>
        <v>Budget</v>
      </c>
      <c r="G32" s="54" t="e">
        <f>F32/F28</f>
        <v>#VALUE!</v>
      </c>
      <c r="H32" s="55">
        <f>H23</f>
        <v>0</v>
      </c>
      <c r="I32" s="54" t="e">
        <f>H32/H28</f>
        <v>#DIV/0!</v>
      </c>
    </row>
    <row r="33" spans="1:9" ht="15" customHeight="1" x14ac:dyDescent="0.25">
      <c r="A33" s="226" t="s">
        <v>149</v>
      </c>
      <c r="B33" s="226"/>
      <c r="C33" s="226"/>
      <c r="D33" s="226"/>
      <c r="E33" s="226"/>
      <c r="F33" s="49">
        <f>F27</f>
        <v>0</v>
      </c>
      <c r="G33" s="54"/>
      <c r="H33" s="55">
        <f>H27</f>
        <v>0</v>
      </c>
      <c r="I33" s="54"/>
    </row>
    <row r="34" spans="1:9" ht="15" customHeight="1" x14ac:dyDescent="0.25">
      <c r="A34" s="226" t="s">
        <v>155</v>
      </c>
      <c r="B34" s="226"/>
      <c r="C34" s="226"/>
      <c r="D34" s="226"/>
      <c r="E34" s="226"/>
      <c r="F34" s="56">
        <f>SUM(F30:F32)-F33</f>
        <v>0</v>
      </c>
      <c r="G34" s="57" t="e">
        <f>SUM(G30:G32)</f>
        <v>#DIV/0!</v>
      </c>
      <c r="H34" s="58">
        <f>H30+H31+H32-H33</f>
        <v>0</v>
      </c>
      <c r="I34" s="54" t="e">
        <f>SUM(I30:I32)</f>
        <v>#DIV/0!</v>
      </c>
    </row>
    <row r="35" spans="1:9" ht="15" customHeight="1" x14ac:dyDescent="0.25">
      <c r="A35" s="141" t="s">
        <v>9</v>
      </c>
      <c r="B35" s="142"/>
      <c r="C35" s="227"/>
      <c r="D35" s="227"/>
      <c r="E35" s="228"/>
      <c r="F35" s="229" t="s">
        <v>10</v>
      </c>
      <c r="G35" s="230"/>
      <c r="H35" s="230"/>
      <c r="I35" s="231"/>
    </row>
    <row r="36" spans="1:9" x14ac:dyDescent="0.25">
      <c r="A36" s="207"/>
      <c r="B36" s="209"/>
      <c r="C36" s="204" t="s">
        <v>75</v>
      </c>
      <c r="D36" s="205"/>
      <c r="E36" s="205"/>
      <c r="F36" s="205"/>
      <c r="G36" s="205"/>
      <c r="H36" s="205"/>
      <c r="I36" s="206"/>
    </row>
    <row r="37" spans="1:9" x14ac:dyDescent="0.25">
      <c r="A37" s="207"/>
      <c r="B37" s="209"/>
      <c r="C37" s="225" t="s">
        <v>66</v>
      </c>
      <c r="D37" s="225"/>
      <c r="E37" s="225"/>
      <c r="F37" s="225"/>
      <c r="G37" s="225"/>
      <c r="H37" s="225"/>
      <c r="I37" s="225"/>
    </row>
    <row r="38" spans="1:9" x14ac:dyDescent="0.25">
      <c r="A38" s="207"/>
      <c r="B38" s="209"/>
      <c r="C38" s="214" t="s">
        <v>56</v>
      </c>
      <c r="D38" s="214"/>
      <c r="E38" s="214"/>
      <c r="F38" s="214"/>
      <c r="G38" s="214"/>
      <c r="H38" s="214"/>
      <c r="I38" s="214"/>
    </row>
    <row r="39" spans="1:9" x14ac:dyDescent="0.25">
      <c r="A39" s="207"/>
      <c r="B39" s="209"/>
      <c r="C39" s="215" t="s">
        <v>47</v>
      </c>
      <c r="D39" s="215"/>
      <c r="E39" s="215"/>
      <c r="F39" s="215"/>
      <c r="G39" s="215"/>
      <c r="H39" s="215"/>
      <c r="I39" s="215"/>
    </row>
    <row r="40" spans="1:9" x14ac:dyDescent="0.25">
      <c r="A40" s="216" t="s">
        <v>6</v>
      </c>
      <c r="B40" s="217"/>
      <c r="C40" s="217"/>
      <c r="D40" s="217"/>
      <c r="E40" s="217"/>
      <c r="F40" s="217"/>
      <c r="G40" s="217"/>
      <c r="H40" s="217"/>
      <c r="I40" s="218"/>
    </row>
    <row r="41" spans="1:9" x14ac:dyDescent="0.25">
      <c r="A41" s="219"/>
      <c r="B41" s="220"/>
      <c r="C41" s="220"/>
      <c r="D41" s="220"/>
      <c r="E41" s="220"/>
      <c r="F41" s="220"/>
      <c r="G41" s="220"/>
      <c r="H41" s="220"/>
      <c r="I41" s="221"/>
    </row>
    <row r="42" spans="1:9" x14ac:dyDescent="0.25">
      <c r="A42" s="222"/>
      <c r="B42" s="223"/>
      <c r="C42" s="223"/>
      <c r="D42" s="223"/>
      <c r="E42" s="223"/>
      <c r="F42" s="223"/>
      <c r="G42" s="223"/>
      <c r="H42" s="223"/>
      <c r="I42" s="224"/>
    </row>
    <row r="43" spans="1:9" ht="30" x14ac:dyDescent="0.25">
      <c r="A43" s="215" t="s">
        <v>63</v>
      </c>
      <c r="B43" s="215"/>
      <c r="C43" s="215"/>
      <c r="D43" s="215"/>
      <c r="E43" s="18" t="s">
        <v>60</v>
      </c>
      <c r="F43" s="35" t="s">
        <v>61</v>
      </c>
      <c r="G43" s="207" t="s">
        <v>7</v>
      </c>
      <c r="H43" s="208"/>
      <c r="I43" s="209"/>
    </row>
    <row r="44" spans="1:9" ht="30" x14ac:dyDescent="0.25">
      <c r="A44" s="204" t="s">
        <v>57</v>
      </c>
      <c r="B44" s="205"/>
      <c r="C44" s="205"/>
      <c r="D44" s="206"/>
      <c r="E44" s="17" t="s">
        <v>59</v>
      </c>
      <c r="F44" s="19" t="s">
        <v>64</v>
      </c>
      <c r="G44" s="207" t="s">
        <v>7</v>
      </c>
      <c r="H44" s="208"/>
      <c r="I44" s="209"/>
    </row>
    <row r="45" spans="1:9" x14ac:dyDescent="0.25">
      <c r="A45" s="17" t="s">
        <v>5</v>
      </c>
      <c r="B45" s="17"/>
      <c r="C45" s="210" t="s">
        <v>11</v>
      </c>
      <c r="D45" s="210"/>
      <c r="E45" s="210"/>
      <c r="F45" s="20" t="s">
        <v>10</v>
      </c>
      <c r="G45" s="211" t="s">
        <v>7</v>
      </c>
      <c r="H45" s="212"/>
      <c r="I45" s="213"/>
    </row>
    <row r="46" spans="1:9" x14ac:dyDescent="0.25">
      <c r="A46" s="1"/>
      <c r="B46" s="1"/>
      <c r="C46" s="1"/>
      <c r="D46" s="1"/>
      <c r="E46" s="1"/>
      <c r="F46" s="1"/>
      <c r="G46" s="1"/>
      <c r="H46" s="1"/>
      <c r="I46" s="1"/>
    </row>
  </sheetData>
  <mergeCells count="53">
    <mergeCell ref="A2:I2"/>
    <mergeCell ref="A3:I3"/>
    <mergeCell ref="A4:E5"/>
    <mergeCell ref="A6:B6"/>
    <mergeCell ref="C6:E6"/>
    <mergeCell ref="F6:H6"/>
    <mergeCell ref="A7:B7"/>
    <mergeCell ref="C7:E7"/>
    <mergeCell ref="H7:I7"/>
    <mergeCell ref="A8:B8"/>
    <mergeCell ref="C8:E8"/>
    <mergeCell ref="H8:I8"/>
    <mergeCell ref="A9:B9"/>
    <mergeCell ref="C9:E9"/>
    <mergeCell ref="H9:I9"/>
    <mergeCell ref="A10:B10"/>
    <mergeCell ref="C10:E10"/>
    <mergeCell ref="H10:I10"/>
    <mergeCell ref="A28:E28"/>
    <mergeCell ref="A11:I11"/>
    <mergeCell ref="A12:I12"/>
    <mergeCell ref="A19:I19"/>
    <mergeCell ref="A20:E20"/>
    <mergeCell ref="A21:E21"/>
    <mergeCell ref="A22:E22"/>
    <mergeCell ref="A23:E23"/>
    <mergeCell ref="A24:E24"/>
    <mergeCell ref="A25:E25"/>
    <mergeCell ref="A26:E26"/>
    <mergeCell ref="A27:E27"/>
    <mergeCell ref="A29:E29"/>
    <mergeCell ref="A30:E30"/>
    <mergeCell ref="A31:E31"/>
    <mergeCell ref="A32:E32"/>
    <mergeCell ref="A33:E33"/>
    <mergeCell ref="A36:B36"/>
    <mergeCell ref="C36:I36"/>
    <mergeCell ref="A37:B37"/>
    <mergeCell ref="C37:I37"/>
    <mergeCell ref="A34:E34"/>
    <mergeCell ref="A35:E35"/>
    <mergeCell ref="F35:I35"/>
    <mergeCell ref="A44:D44"/>
    <mergeCell ref="G44:I44"/>
    <mergeCell ref="C45:E45"/>
    <mergeCell ref="G45:I45"/>
    <mergeCell ref="A38:B38"/>
    <mergeCell ref="C38:I38"/>
    <mergeCell ref="A39:B39"/>
    <mergeCell ref="C39:I39"/>
    <mergeCell ref="A40:I42"/>
    <mergeCell ref="A43:D43"/>
    <mergeCell ref="G43:I43"/>
  </mergeCells>
  <dataValidations count="1">
    <dataValidation type="list" allowBlank="1" showInputMessage="1" showErrorMessage="1" sqref="D14:D18 G14:G18 A14:A18" xr:uid="{36A0D979-D17D-4D67-983D-9096A752F032}">
      <formula1>"X"</formula1>
    </dataValidation>
  </dataValidations>
  <hyperlinks>
    <hyperlink ref="H10" r:id="rId1" xr:uid="{9CC769B2-EAC1-467F-9310-6DD6FADF7DAA}"/>
  </hyperlinks>
  <pageMargins left="0.7" right="0.7" top="0.75" bottom="0.75" header="0.3" footer="0.3"/>
  <pageSetup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E23B2-BAD8-41DB-AAC1-6A9A83C8C92D}">
  <dimension ref="A1:G58"/>
  <sheetViews>
    <sheetView tabSelected="1" workbookViewId="0">
      <selection activeCell="D39" sqref="D39"/>
    </sheetView>
  </sheetViews>
  <sheetFormatPr defaultRowHeight="15" x14ac:dyDescent="0.25"/>
  <cols>
    <col min="1" max="1" width="32" customWidth="1"/>
    <col min="2" max="2" width="25.42578125" customWidth="1"/>
    <col min="3" max="3" width="10.7109375" customWidth="1"/>
    <col min="4" max="4" width="13.85546875" customWidth="1"/>
    <col min="5" max="5" width="12.5703125" customWidth="1"/>
    <col min="6" max="6" width="13.5703125" customWidth="1"/>
    <col min="7" max="7" width="15.7109375" customWidth="1"/>
  </cols>
  <sheetData>
    <row r="1" spans="1:7" x14ac:dyDescent="0.25">
      <c r="A1" s="194" t="s">
        <v>80</v>
      </c>
      <c r="B1" s="195"/>
      <c r="C1" s="195"/>
      <c r="D1" s="195"/>
      <c r="E1" s="195"/>
      <c r="F1" s="195"/>
      <c r="G1" s="196"/>
    </row>
    <row r="2" spans="1:7" x14ac:dyDescent="0.25">
      <c r="A2" s="158" t="s">
        <v>79</v>
      </c>
      <c r="B2" s="184"/>
      <c r="C2" s="184"/>
      <c r="D2" s="184"/>
      <c r="E2" s="184"/>
      <c r="F2" s="184"/>
      <c r="G2" s="185"/>
    </row>
    <row r="3" spans="1:7" x14ac:dyDescent="0.25">
      <c r="A3" s="199" t="s">
        <v>43</v>
      </c>
      <c r="B3" s="200"/>
      <c r="C3" s="200"/>
      <c r="D3" s="200"/>
      <c r="E3" s="200"/>
      <c r="F3" s="200"/>
      <c r="G3" s="201"/>
    </row>
    <row r="4" spans="1:7" x14ac:dyDescent="0.25">
      <c r="A4" s="197" t="s">
        <v>49</v>
      </c>
      <c r="B4" s="197"/>
      <c r="C4" s="202" t="s">
        <v>26</v>
      </c>
      <c r="D4" s="198" t="s">
        <v>20</v>
      </c>
      <c r="E4" s="198" t="s">
        <v>8</v>
      </c>
      <c r="F4" s="198" t="s">
        <v>4</v>
      </c>
      <c r="G4" s="198" t="s">
        <v>23</v>
      </c>
    </row>
    <row r="5" spans="1:7" x14ac:dyDescent="0.25">
      <c r="A5" s="14" t="s">
        <v>24</v>
      </c>
      <c r="B5" s="14" t="s">
        <v>25</v>
      </c>
      <c r="C5" s="203"/>
      <c r="D5" s="198"/>
      <c r="E5" s="198"/>
      <c r="F5" s="198"/>
      <c r="G5" s="198"/>
    </row>
    <row r="6" spans="1:7" x14ac:dyDescent="0.25">
      <c r="A6" s="14" t="s">
        <v>124</v>
      </c>
      <c r="B6" s="14" t="s">
        <v>126</v>
      </c>
      <c r="C6" s="14"/>
      <c r="D6" s="45">
        <v>40000</v>
      </c>
      <c r="E6" s="14">
        <v>0</v>
      </c>
      <c r="F6" s="14">
        <v>3333.33</v>
      </c>
      <c r="G6" s="14">
        <f>D6-E6-F6</f>
        <v>36666.67</v>
      </c>
    </row>
    <row r="7" spans="1:7" x14ac:dyDescent="0.25">
      <c r="A7" s="12" t="s">
        <v>125</v>
      </c>
      <c r="B7" s="12" t="s">
        <v>127</v>
      </c>
      <c r="C7" s="12"/>
      <c r="D7" s="46">
        <v>10000</v>
      </c>
      <c r="E7" s="12">
        <v>0</v>
      </c>
      <c r="F7" s="12">
        <v>833.33</v>
      </c>
      <c r="G7" s="14">
        <f t="shared" ref="G7:G21" si="0">D7-E7-F7</f>
        <v>9166.67</v>
      </c>
    </row>
    <row r="8" spans="1:7" x14ac:dyDescent="0.25">
      <c r="A8" s="12"/>
      <c r="B8" s="12"/>
      <c r="C8" s="12"/>
      <c r="D8" s="12"/>
      <c r="E8" s="12"/>
      <c r="F8" s="12"/>
      <c r="G8" s="14">
        <f t="shared" si="0"/>
        <v>0</v>
      </c>
    </row>
    <row r="9" spans="1:7" x14ac:dyDescent="0.25">
      <c r="A9" s="12"/>
      <c r="B9" s="12"/>
      <c r="C9" s="12"/>
      <c r="D9" s="12"/>
      <c r="E9" s="12"/>
      <c r="F9" s="12"/>
      <c r="G9" s="14">
        <f t="shared" si="0"/>
        <v>0</v>
      </c>
    </row>
    <row r="10" spans="1:7" x14ac:dyDescent="0.25">
      <c r="A10" s="12"/>
      <c r="B10" s="12"/>
      <c r="C10" s="12"/>
      <c r="D10" s="12"/>
      <c r="E10" s="12"/>
      <c r="F10" s="12"/>
      <c r="G10" s="14">
        <f t="shared" si="0"/>
        <v>0</v>
      </c>
    </row>
    <row r="11" spans="1:7" x14ac:dyDescent="0.25">
      <c r="A11" s="12"/>
      <c r="B11" s="12"/>
      <c r="C11" s="12"/>
      <c r="D11" s="12"/>
      <c r="E11" s="12"/>
      <c r="F11" s="12"/>
      <c r="G11" s="14">
        <f t="shared" si="0"/>
        <v>0</v>
      </c>
    </row>
    <row r="12" spans="1:7" x14ac:dyDescent="0.25">
      <c r="A12" s="12"/>
      <c r="B12" s="12"/>
      <c r="C12" s="12"/>
      <c r="D12" s="12"/>
      <c r="E12" s="12"/>
      <c r="F12" s="12"/>
      <c r="G12" s="14">
        <f t="shared" si="0"/>
        <v>0</v>
      </c>
    </row>
    <row r="13" spans="1:7" x14ac:dyDescent="0.25">
      <c r="A13" s="12"/>
      <c r="B13" s="12"/>
      <c r="C13" s="12"/>
      <c r="D13" s="12"/>
      <c r="E13" s="12"/>
      <c r="F13" s="12"/>
      <c r="G13" s="14">
        <f t="shared" si="0"/>
        <v>0</v>
      </c>
    </row>
    <row r="14" spans="1:7" x14ac:dyDescent="0.25">
      <c r="A14" s="12"/>
      <c r="B14" s="12"/>
      <c r="C14" s="12"/>
      <c r="D14" s="12"/>
      <c r="E14" s="12"/>
      <c r="F14" s="12"/>
      <c r="G14" s="14">
        <f t="shared" si="0"/>
        <v>0</v>
      </c>
    </row>
    <row r="15" spans="1:7" x14ac:dyDescent="0.25">
      <c r="A15" s="12"/>
      <c r="B15" s="12"/>
      <c r="C15" s="12"/>
      <c r="D15" s="12"/>
      <c r="E15" s="12"/>
      <c r="F15" s="12"/>
      <c r="G15" s="14">
        <f t="shared" si="0"/>
        <v>0</v>
      </c>
    </row>
    <row r="16" spans="1:7" x14ac:dyDescent="0.25">
      <c r="A16" s="12"/>
      <c r="B16" s="12"/>
      <c r="C16" s="12"/>
      <c r="D16" s="12"/>
      <c r="E16" s="12"/>
      <c r="F16" s="12"/>
      <c r="G16" s="14">
        <f t="shared" si="0"/>
        <v>0</v>
      </c>
    </row>
    <row r="17" spans="1:7" x14ac:dyDescent="0.25">
      <c r="A17" s="12"/>
      <c r="B17" s="12"/>
      <c r="C17" s="12"/>
      <c r="D17" s="12"/>
      <c r="E17" s="12"/>
      <c r="F17" s="12"/>
      <c r="G17" s="14">
        <f t="shared" si="0"/>
        <v>0</v>
      </c>
    </row>
    <row r="18" spans="1:7" x14ac:dyDescent="0.25">
      <c r="A18" s="12"/>
      <c r="B18" s="12"/>
      <c r="C18" s="12"/>
      <c r="D18" s="12"/>
      <c r="E18" s="12"/>
      <c r="F18" s="12"/>
      <c r="G18" s="14">
        <f t="shared" si="0"/>
        <v>0</v>
      </c>
    </row>
    <row r="19" spans="1:7" x14ac:dyDescent="0.25">
      <c r="A19" s="12"/>
      <c r="B19" s="12"/>
      <c r="C19" s="12"/>
      <c r="D19" s="12"/>
      <c r="E19" s="12"/>
      <c r="F19" s="12"/>
      <c r="G19" s="14">
        <f t="shared" si="0"/>
        <v>0</v>
      </c>
    </row>
    <row r="20" spans="1:7" x14ac:dyDescent="0.25">
      <c r="A20" s="12"/>
      <c r="B20" s="12"/>
      <c r="C20" s="12"/>
      <c r="D20" s="12"/>
      <c r="E20" s="12"/>
      <c r="F20" s="12"/>
      <c r="G20" s="14">
        <f t="shared" si="0"/>
        <v>0</v>
      </c>
    </row>
    <row r="21" spans="1:7" x14ac:dyDescent="0.25">
      <c r="A21" s="192" t="s">
        <v>27</v>
      </c>
      <c r="B21" s="193"/>
      <c r="C21" s="193"/>
      <c r="D21" s="47">
        <v>12500</v>
      </c>
      <c r="E21" s="15"/>
      <c r="F21" s="15">
        <v>1249</v>
      </c>
      <c r="G21" s="14">
        <f t="shared" si="0"/>
        <v>11251</v>
      </c>
    </row>
    <row r="22" spans="1:7" x14ac:dyDescent="0.25">
      <c r="A22" s="179" t="s">
        <v>28</v>
      </c>
      <c r="B22" s="180"/>
      <c r="C22" s="180"/>
      <c r="D22" s="21">
        <f>SUM(D6:D21)</f>
        <v>62500</v>
      </c>
      <c r="E22" s="21">
        <f t="shared" ref="E22:G22" si="1">SUM(E6:E21)</f>
        <v>0</v>
      </c>
      <c r="F22" s="21">
        <f t="shared" si="1"/>
        <v>5415.66</v>
      </c>
      <c r="G22" s="21">
        <f t="shared" si="1"/>
        <v>57084.34</v>
      </c>
    </row>
    <row r="23" spans="1:7" ht="30" x14ac:dyDescent="0.25">
      <c r="A23" s="182" t="s">
        <v>70</v>
      </c>
      <c r="B23" s="183"/>
      <c r="C23" s="183"/>
      <c r="D23" s="23" t="s">
        <v>21</v>
      </c>
      <c r="E23" s="23" t="s">
        <v>22</v>
      </c>
      <c r="F23" s="23" t="s">
        <v>69</v>
      </c>
      <c r="G23" s="23" t="s">
        <v>23</v>
      </c>
    </row>
    <row r="24" spans="1:7" x14ac:dyDescent="0.25">
      <c r="A24" s="169" t="s">
        <v>30</v>
      </c>
      <c r="B24" s="170"/>
      <c r="C24" s="171"/>
      <c r="D24" s="13"/>
      <c r="E24" s="13"/>
      <c r="F24" s="13"/>
      <c r="G24" s="13">
        <f>D24-E24-F24</f>
        <v>0</v>
      </c>
    </row>
    <row r="25" spans="1:7" x14ac:dyDescent="0.25">
      <c r="A25" s="169" t="s">
        <v>31</v>
      </c>
      <c r="B25" s="170"/>
      <c r="C25" s="171"/>
      <c r="D25" s="12"/>
      <c r="E25" s="12"/>
      <c r="F25" s="12"/>
      <c r="G25" s="13">
        <f t="shared" ref="G25:G37" si="2">D25-E25-F25</f>
        <v>0</v>
      </c>
    </row>
    <row r="26" spans="1:7" x14ac:dyDescent="0.25">
      <c r="A26" s="169" t="s">
        <v>32</v>
      </c>
      <c r="B26" s="170"/>
      <c r="C26" s="171"/>
      <c r="D26" s="12"/>
      <c r="E26" s="12"/>
      <c r="F26" s="12"/>
      <c r="G26" s="13">
        <f t="shared" si="2"/>
        <v>0</v>
      </c>
    </row>
    <row r="27" spans="1:7" x14ac:dyDescent="0.25">
      <c r="A27" s="169" t="s">
        <v>33</v>
      </c>
      <c r="B27" s="170"/>
      <c r="C27" s="171"/>
      <c r="D27" s="12"/>
      <c r="E27" s="12"/>
      <c r="F27" s="12"/>
      <c r="G27" s="13">
        <f t="shared" si="2"/>
        <v>0</v>
      </c>
    </row>
    <row r="28" spans="1:7" x14ac:dyDescent="0.25">
      <c r="A28" s="169" t="s">
        <v>34</v>
      </c>
      <c r="B28" s="170"/>
      <c r="C28" s="171"/>
      <c r="D28" s="12"/>
      <c r="E28" s="12"/>
      <c r="F28" s="12"/>
      <c r="G28" s="13">
        <f t="shared" si="2"/>
        <v>0</v>
      </c>
    </row>
    <row r="29" spans="1:7" x14ac:dyDescent="0.25">
      <c r="A29" s="169" t="s">
        <v>35</v>
      </c>
      <c r="B29" s="170"/>
      <c r="C29" s="171"/>
      <c r="D29" s="13"/>
      <c r="E29" s="13"/>
      <c r="F29" s="13"/>
      <c r="G29" s="13">
        <f t="shared" si="2"/>
        <v>0</v>
      </c>
    </row>
    <row r="30" spans="1:7" x14ac:dyDescent="0.25">
      <c r="A30" s="169" t="s">
        <v>36</v>
      </c>
      <c r="B30" s="170"/>
      <c r="C30" s="171"/>
      <c r="D30" s="12"/>
      <c r="E30" s="12"/>
      <c r="F30" s="12"/>
      <c r="G30" s="13">
        <f t="shared" si="2"/>
        <v>0</v>
      </c>
    </row>
    <row r="31" spans="1:7" ht="15" customHeight="1" x14ac:dyDescent="0.25">
      <c r="A31" s="175" t="s">
        <v>37</v>
      </c>
      <c r="B31" s="176"/>
      <c r="C31" s="177"/>
      <c r="D31" s="12"/>
      <c r="E31" s="12"/>
      <c r="F31" s="12"/>
      <c r="G31" s="13">
        <f t="shared" si="2"/>
        <v>0</v>
      </c>
    </row>
    <row r="32" spans="1:7" x14ac:dyDescent="0.25">
      <c r="A32" s="169" t="s">
        <v>38</v>
      </c>
      <c r="B32" s="170"/>
      <c r="C32" s="171"/>
      <c r="D32" s="12"/>
      <c r="E32" s="12"/>
      <c r="F32" s="12"/>
      <c r="G32" s="13">
        <f t="shared" si="2"/>
        <v>0</v>
      </c>
    </row>
    <row r="33" spans="1:7" x14ac:dyDescent="0.25">
      <c r="A33" s="169" t="s">
        <v>39</v>
      </c>
      <c r="B33" s="170"/>
      <c r="C33" s="171"/>
      <c r="D33" s="12"/>
      <c r="E33" s="12"/>
      <c r="F33" s="12"/>
      <c r="G33" s="13">
        <f t="shared" si="2"/>
        <v>0</v>
      </c>
    </row>
    <row r="34" spans="1:7" x14ac:dyDescent="0.25">
      <c r="A34" s="169" t="s">
        <v>40</v>
      </c>
      <c r="B34" s="170"/>
      <c r="C34" s="171"/>
      <c r="D34" s="12"/>
      <c r="E34" s="12"/>
      <c r="F34" s="12"/>
      <c r="G34" s="13">
        <f t="shared" si="2"/>
        <v>0</v>
      </c>
    </row>
    <row r="35" spans="1:7" x14ac:dyDescent="0.25">
      <c r="A35" s="169" t="s">
        <v>41</v>
      </c>
      <c r="B35" s="170"/>
      <c r="C35" s="171"/>
      <c r="D35" s="12"/>
      <c r="E35" s="12"/>
      <c r="F35" s="12"/>
      <c r="G35" s="13">
        <f t="shared" si="2"/>
        <v>0</v>
      </c>
    </row>
    <row r="36" spans="1:7" x14ac:dyDescent="0.25">
      <c r="A36" s="169" t="s">
        <v>145</v>
      </c>
      <c r="B36" s="170"/>
      <c r="C36" s="171"/>
      <c r="D36" s="12"/>
      <c r="E36" s="12"/>
      <c r="F36" s="12"/>
      <c r="G36" s="13">
        <f t="shared" si="2"/>
        <v>0</v>
      </c>
    </row>
    <row r="37" spans="1:7" ht="42" customHeight="1" x14ac:dyDescent="0.25">
      <c r="A37" s="137" t="s">
        <v>146</v>
      </c>
      <c r="B37" s="176"/>
      <c r="C37" s="60"/>
      <c r="D37" s="12"/>
      <c r="E37" s="12"/>
      <c r="F37" s="12"/>
      <c r="G37" s="13">
        <f t="shared" si="2"/>
        <v>0</v>
      </c>
    </row>
    <row r="38" spans="1:7" x14ac:dyDescent="0.25">
      <c r="A38" s="186" t="s">
        <v>148</v>
      </c>
      <c r="B38" s="187"/>
      <c r="C38" s="188"/>
      <c r="D38" s="24">
        <f>SUM(D24:D36)-D37</f>
        <v>0</v>
      </c>
      <c r="E38" s="24">
        <f t="shared" ref="E38:F38" si="3">SUM(E24:E36)-E37</f>
        <v>0</v>
      </c>
      <c r="F38" s="24">
        <f t="shared" si="3"/>
        <v>0</v>
      </c>
      <c r="G38" s="24">
        <f>SUM(G24:G36)-G37</f>
        <v>0</v>
      </c>
    </row>
    <row r="39" spans="1:7" ht="30" x14ac:dyDescent="0.25">
      <c r="A39" s="189" t="s">
        <v>50</v>
      </c>
      <c r="B39" s="190"/>
      <c r="C39" s="191"/>
      <c r="D39" s="23" t="s">
        <v>21</v>
      </c>
      <c r="E39" s="23" t="s">
        <v>22</v>
      </c>
      <c r="F39" s="23" t="s">
        <v>69</v>
      </c>
      <c r="G39" s="23" t="s">
        <v>23</v>
      </c>
    </row>
    <row r="40" spans="1:7" x14ac:dyDescent="0.25">
      <c r="A40" s="169" t="s">
        <v>42</v>
      </c>
      <c r="B40" s="170"/>
      <c r="C40" s="171"/>
      <c r="D40" s="13">
        <v>3200</v>
      </c>
      <c r="E40" s="13"/>
      <c r="F40" s="13"/>
      <c r="G40" s="13">
        <f>D40-E40-F40</f>
        <v>3200</v>
      </c>
    </row>
    <row r="41" spans="1:7" x14ac:dyDescent="0.25">
      <c r="A41" s="169" t="s">
        <v>48</v>
      </c>
      <c r="B41" s="170"/>
      <c r="C41" s="171"/>
      <c r="D41" s="12"/>
      <c r="E41" s="12"/>
      <c r="F41" s="12"/>
      <c r="G41" s="13">
        <f>D41-E41-F41</f>
        <v>0</v>
      </c>
    </row>
    <row r="42" spans="1:7" x14ac:dyDescent="0.25">
      <c r="A42" s="172" t="s">
        <v>53</v>
      </c>
      <c r="B42" s="173"/>
      <c r="C42" s="174"/>
      <c r="D42" s="24">
        <f>SUM(D40:D41)</f>
        <v>3200</v>
      </c>
      <c r="E42" s="24">
        <f t="shared" ref="E42:G42" si="4">SUM(E40:E41)</f>
        <v>0</v>
      </c>
      <c r="F42" s="24">
        <f t="shared" si="4"/>
        <v>0</v>
      </c>
      <c r="G42" s="24">
        <f t="shared" si="4"/>
        <v>3200</v>
      </c>
    </row>
    <row r="43" spans="1:7" x14ac:dyDescent="0.25">
      <c r="A43" s="179" t="s">
        <v>51</v>
      </c>
      <c r="B43" s="180"/>
      <c r="C43" s="180"/>
      <c r="D43" s="180"/>
      <c r="E43" s="180"/>
      <c r="F43" s="180"/>
      <c r="G43" s="181"/>
    </row>
    <row r="44" spans="1:7" x14ac:dyDescent="0.25">
      <c r="A44" s="178" t="s">
        <v>52</v>
      </c>
      <c r="B44" s="178"/>
      <c r="C44" s="178"/>
      <c r="D44" s="178"/>
      <c r="E44" s="178"/>
      <c r="F44" s="178"/>
      <c r="G44" s="178"/>
    </row>
    <row r="45" spans="1:7" ht="30" x14ac:dyDescent="0.25">
      <c r="A45" s="12" t="s">
        <v>24</v>
      </c>
      <c r="B45" s="12" t="s">
        <v>25</v>
      </c>
      <c r="C45" s="12" t="s">
        <v>67</v>
      </c>
      <c r="D45" s="16" t="s">
        <v>21</v>
      </c>
      <c r="E45" s="16" t="s">
        <v>22</v>
      </c>
      <c r="F45" s="16" t="s">
        <v>69</v>
      </c>
      <c r="G45" s="16" t="s">
        <v>23</v>
      </c>
    </row>
    <row r="46" spans="1:7" x14ac:dyDescent="0.25">
      <c r="A46" s="12" t="s">
        <v>128</v>
      </c>
      <c r="B46" s="12" t="s">
        <v>129</v>
      </c>
      <c r="C46" s="12">
        <v>10</v>
      </c>
      <c r="D46" s="12">
        <v>5000</v>
      </c>
      <c r="E46" s="12"/>
      <c r="F46" s="12">
        <v>75</v>
      </c>
      <c r="G46" s="12">
        <f>D46-E46-F46</f>
        <v>4925</v>
      </c>
    </row>
    <row r="47" spans="1:7" x14ac:dyDescent="0.25">
      <c r="A47" s="12"/>
      <c r="B47" s="12"/>
      <c r="C47" s="12"/>
      <c r="D47" s="12"/>
      <c r="E47" s="12"/>
      <c r="F47" s="12"/>
      <c r="G47" s="12">
        <f t="shared" ref="G47:G51" si="5">D47-E47-F47</f>
        <v>0</v>
      </c>
    </row>
    <row r="48" spans="1:7" x14ac:dyDescent="0.25">
      <c r="A48" s="12"/>
      <c r="B48" s="12"/>
      <c r="C48" s="12"/>
      <c r="D48" s="12"/>
      <c r="E48" s="12"/>
      <c r="F48" s="12"/>
      <c r="G48" s="12">
        <f t="shared" si="5"/>
        <v>0</v>
      </c>
    </row>
    <row r="49" spans="1:7" x14ac:dyDescent="0.25">
      <c r="A49" s="12"/>
      <c r="B49" s="12"/>
      <c r="C49" s="12"/>
      <c r="D49" s="12"/>
      <c r="E49" s="12"/>
      <c r="F49" s="12"/>
      <c r="G49" s="12">
        <f t="shared" si="5"/>
        <v>0</v>
      </c>
    </row>
    <row r="50" spans="1:7" x14ac:dyDescent="0.25">
      <c r="A50" s="12"/>
      <c r="B50" s="12"/>
      <c r="C50" s="12"/>
      <c r="D50" s="12"/>
      <c r="E50" s="12"/>
      <c r="F50" s="12"/>
      <c r="G50" s="12">
        <f t="shared" si="5"/>
        <v>0</v>
      </c>
    </row>
    <row r="51" spans="1:7" x14ac:dyDescent="0.25">
      <c r="A51" s="175" t="s">
        <v>27</v>
      </c>
      <c r="B51" s="176"/>
      <c r="C51" s="177"/>
      <c r="D51" s="12"/>
      <c r="E51" s="12"/>
      <c r="F51" s="12"/>
      <c r="G51" s="12">
        <f t="shared" si="5"/>
        <v>0</v>
      </c>
    </row>
    <row r="52" spans="1:7" x14ac:dyDescent="0.25">
      <c r="A52" s="172" t="s">
        <v>29</v>
      </c>
      <c r="B52" s="173"/>
      <c r="C52" s="174"/>
      <c r="D52" s="12">
        <f>SUM(D46:D51)</f>
        <v>5000</v>
      </c>
      <c r="E52" s="12">
        <f t="shared" ref="E52:G52" si="6">SUM(E46:E51)</f>
        <v>0</v>
      </c>
      <c r="F52" s="12">
        <f t="shared" si="6"/>
        <v>75</v>
      </c>
      <c r="G52" s="12">
        <f t="shared" si="6"/>
        <v>4925</v>
      </c>
    </row>
    <row r="53" spans="1:7" ht="30" x14ac:dyDescent="0.25">
      <c r="A53" s="175" t="s">
        <v>76</v>
      </c>
      <c r="B53" s="176"/>
      <c r="C53" s="177"/>
      <c r="D53" s="16" t="s">
        <v>21</v>
      </c>
      <c r="E53" s="16" t="s">
        <v>22</v>
      </c>
      <c r="F53" s="16" t="s">
        <v>69</v>
      </c>
      <c r="G53" s="16" t="s">
        <v>23</v>
      </c>
    </row>
    <row r="54" spans="1:7" x14ac:dyDescent="0.25">
      <c r="A54" s="169" t="s">
        <v>130</v>
      </c>
      <c r="B54" s="170"/>
      <c r="C54" s="171"/>
      <c r="D54" s="12">
        <v>1200</v>
      </c>
      <c r="E54" s="12"/>
      <c r="F54" s="12">
        <v>100</v>
      </c>
      <c r="G54" s="12">
        <f>D54-E54-F54</f>
        <v>1100</v>
      </c>
    </row>
    <row r="55" spans="1:7" x14ac:dyDescent="0.25">
      <c r="A55" s="169"/>
      <c r="B55" s="170"/>
      <c r="C55" s="171"/>
      <c r="D55" s="12"/>
      <c r="E55" s="12"/>
      <c r="F55" s="12"/>
      <c r="G55" s="12">
        <f>D55-E55-F55</f>
        <v>0</v>
      </c>
    </row>
    <row r="56" spans="1:7" x14ac:dyDescent="0.25">
      <c r="A56" s="172" t="s">
        <v>54</v>
      </c>
      <c r="B56" s="173"/>
      <c r="C56" s="174"/>
      <c r="D56" s="24">
        <f>SUM(D54:D55)</f>
        <v>1200</v>
      </c>
      <c r="E56" s="24">
        <f t="shared" ref="E56:G56" si="7">SUM(E54:E55)</f>
        <v>0</v>
      </c>
      <c r="F56" s="24">
        <f t="shared" si="7"/>
        <v>100</v>
      </c>
      <c r="G56" s="24">
        <f t="shared" si="7"/>
        <v>1100</v>
      </c>
    </row>
    <row r="57" spans="1:7" x14ac:dyDescent="0.25">
      <c r="A57" s="172" t="s">
        <v>68</v>
      </c>
      <c r="B57" s="173"/>
      <c r="C57" s="174"/>
      <c r="D57" s="24">
        <f>D56+D52+D42+D38+D22</f>
        <v>71900</v>
      </c>
      <c r="E57" s="24">
        <f t="shared" ref="E57:G57" si="8">E56+E52+E42+E38+E22</f>
        <v>0</v>
      </c>
      <c r="F57" s="24">
        <f t="shared" si="8"/>
        <v>5590.66</v>
      </c>
      <c r="G57" s="24">
        <f t="shared" si="8"/>
        <v>66309.34</v>
      </c>
    </row>
    <row r="58" spans="1:7" x14ac:dyDescent="0.25">
      <c r="A58" s="11"/>
      <c r="B58" s="11"/>
      <c r="C58" s="11"/>
      <c r="D58" s="11"/>
      <c r="E58" s="11"/>
      <c r="F58" s="11"/>
      <c r="G58" s="11"/>
    </row>
  </sheetData>
  <mergeCells count="40">
    <mergeCell ref="A1:G1"/>
    <mergeCell ref="A2:G2"/>
    <mergeCell ref="A3:G3"/>
    <mergeCell ref="A4:B4"/>
    <mergeCell ref="C4:C5"/>
    <mergeCell ref="D4:D5"/>
    <mergeCell ref="E4:E5"/>
    <mergeCell ref="F4:F5"/>
    <mergeCell ref="G4:G5"/>
    <mergeCell ref="A32:C32"/>
    <mergeCell ref="A21:C21"/>
    <mergeCell ref="A22:C22"/>
    <mergeCell ref="A23:C23"/>
    <mergeCell ref="A24:C24"/>
    <mergeCell ref="A25:C25"/>
    <mergeCell ref="A26:C26"/>
    <mergeCell ref="A27:C27"/>
    <mergeCell ref="A28:C28"/>
    <mergeCell ref="A29:C29"/>
    <mergeCell ref="A30:C30"/>
    <mergeCell ref="A31:C31"/>
    <mergeCell ref="A44:G44"/>
    <mergeCell ref="A33:C33"/>
    <mergeCell ref="A34:C34"/>
    <mergeCell ref="A35:C35"/>
    <mergeCell ref="A36:C36"/>
    <mergeCell ref="A38:C38"/>
    <mergeCell ref="A39:C39"/>
    <mergeCell ref="A40:C40"/>
    <mergeCell ref="A41:C41"/>
    <mergeCell ref="A42:C42"/>
    <mergeCell ref="A43:G43"/>
    <mergeCell ref="A37:B37"/>
    <mergeCell ref="A57:C57"/>
    <mergeCell ref="A51:C51"/>
    <mergeCell ref="A52:C52"/>
    <mergeCell ref="A53:C53"/>
    <mergeCell ref="A54:C54"/>
    <mergeCell ref="A55:C55"/>
    <mergeCell ref="A56:C5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CHF Reimbursement Certification</vt:lpstr>
      <vt:lpstr>Request for Reimbursement Form </vt:lpstr>
      <vt:lpstr>Program Expense Detail</vt:lpstr>
      <vt:lpstr>Sample Completed RFR</vt:lpstr>
      <vt:lpstr>Sample Program Expense Detail</vt:lpstr>
      <vt:lpstr>'CHF Reimbursement Certification'!Print_Area</vt:lpstr>
      <vt:lpstr>'Request for Reimbursement Form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Witcher, Pheamo</dc:creator>
  <cp:lastModifiedBy>Pichardo, Rosa (DOA - Contractor)</cp:lastModifiedBy>
  <cp:lastPrinted>2021-11-03T15:31:44Z</cp:lastPrinted>
  <dcterms:created xsi:type="dcterms:W3CDTF">2014-07-02T15:46:52Z</dcterms:created>
  <dcterms:modified xsi:type="dcterms:W3CDTF">2023-01-09T15:16:37Z</dcterms:modified>
</cp:coreProperties>
</file>