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13"/>
  <workbookPr defaultThemeVersion="124226"/>
  <mc:AlternateContent xmlns:mc="http://schemas.openxmlformats.org/markup-compatibility/2006">
    <mc:Choice Requires="x15">
      <x15ac:absPath xmlns:x15ac="http://schemas.microsoft.com/office/spreadsheetml/2010/11/ac" url="https://rigov.sharepoint.com/sites/DOA-Housing-Site/Shared Documents/Consolidated Homeless Fund/CHF Applications and RFP Material/CHF FY 2025/RFP Materials/"/>
    </mc:Choice>
  </mc:AlternateContent>
  <xr:revisionPtr revIDLastSave="12" documentId="8_{5098A084-6A7F-46A4-BAB8-6A76F6B6F2B8}" xr6:coauthVersionLast="47" xr6:coauthVersionMax="47" xr10:uidLastSave="{C1C007A8-8F29-4485-869D-7870BF2B5928}"/>
  <bookViews>
    <workbookView xWindow="-120" yWindow="-120" windowWidth="29040" windowHeight="15840" xr2:uid="{00000000-000D-0000-FFFF-FFFF00000000}"/>
  </bookViews>
  <sheets>
    <sheet name="CHF Line-Item Budget" sheetId="1" r:id="rId1"/>
    <sheet name="Cost Per Outcome" sheetId="2" r:id="rId2"/>
  </sheets>
  <definedNames>
    <definedName name="_xlnm.Print_Titles" localSheetId="0">'CHF Line-Item Budget'!$A:$A,'CHF Line-Item Budget'!$1:$5</definedName>
  </definedNames>
  <calcPr calcId="191028" calcMode="autoNoTable"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 l="1"/>
  <c r="P15" i="1"/>
  <c r="M15" i="1"/>
  <c r="J15" i="1"/>
  <c r="S23" i="1"/>
  <c r="P23" i="1"/>
  <c r="M23" i="1"/>
  <c r="J23" i="1"/>
  <c r="S32" i="1"/>
  <c r="P32" i="1"/>
  <c r="M32" i="1"/>
  <c r="J32" i="1"/>
  <c r="S41" i="1"/>
  <c r="P41" i="1"/>
  <c r="M41" i="1"/>
  <c r="J41" i="1"/>
  <c r="J48" i="1"/>
  <c r="S48" i="1"/>
  <c r="P48" i="1"/>
  <c r="M48" i="1"/>
  <c r="S67" i="1"/>
  <c r="S75" i="1"/>
  <c r="P75" i="1"/>
  <c r="M75" i="1"/>
  <c r="M67" i="1"/>
  <c r="P67" i="1"/>
  <c r="J75" i="1"/>
  <c r="J67" i="1"/>
  <c r="J49" i="1" l="1"/>
  <c r="S49" i="1"/>
  <c r="M49" i="1"/>
  <c r="P49" i="1"/>
  <c r="I48" i="1"/>
  <c r="K48" i="1"/>
  <c r="L48" i="1"/>
  <c r="N48" i="1"/>
  <c r="O48" i="1"/>
  <c r="Q48" i="1"/>
  <c r="R48" i="1"/>
  <c r="I41" i="1"/>
  <c r="K41" i="1"/>
  <c r="L41" i="1"/>
  <c r="N41" i="1"/>
  <c r="O41" i="1"/>
  <c r="Q41" i="1"/>
  <c r="R41" i="1"/>
  <c r="H41" i="1"/>
  <c r="I32" i="1"/>
  <c r="K32" i="1"/>
  <c r="L32" i="1"/>
  <c r="N32" i="1"/>
  <c r="O32" i="1"/>
  <c r="Q32" i="1"/>
  <c r="R32" i="1"/>
  <c r="H32" i="1"/>
  <c r="H17" i="2"/>
  <c r="H16" i="2"/>
  <c r="H15" i="2"/>
  <c r="H14" i="2"/>
  <c r="H13" i="2"/>
  <c r="H12" i="2"/>
  <c r="H8" i="2"/>
  <c r="H7" i="2"/>
  <c r="H6" i="2"/>
  <c r="I75" i="1"/>
  <c r="K75" i="1"/>
  <c r="N75" i="1"/>
  <c r="O75" i="1"/>
  <c r="Q75" i="1"/>
  <c r="R75" i="1"/>
  <c r="H75" i="1"/>
  <c r="I67" i="1"/>
  <c r="I13" i="1" s="1"/>
  <c r="I15" i="1" s="1"/>
  <c r="K67" i="1"/>
  <c r="K13" i="1" s="1"/>
  <c r="K15" i="1" s="1"/>
  <c r="N67" i="1"/>
  <c r="N13" i="1" s="1"/>
  <c r="N15" i="1" s="1"/>
  <c r="O67" i="1"/>
  <c r="O13" i="1" s="1"/>
  <c r="O15" i="1" s="1"/>
  <c r="Q67" i="1"/>
  <c r="Q13" i="1" s="1"/>
  <c r="Q15" i="1" s="1"/>
  <c r="R67" i="1"/>
  <c r="R13" i="1" s="1"/>
  <c r="R15" i="1" s="1"/>
  <c r="H67" i="1"/>
  <c r="H13" i="1" s="1"/>
  <c r="H15" i="1" s="1"/>
  <c r="I23" i="1"/>
  <c r="K23" i="1"/>
  <c r="L23" i="1"/>
  <c r="N23" i="1"/>
  <c r="O23" i="1"/>
  <c r="Q23" i="1"/>
  <c r="R23" i="1"/>
  <c r="H23" i="1"/>
  <c r="D48" i="1"/>
  <c r="D41" i="1"/>
  <c r="D32" i="1"/>
  <c r="D23" i="1"/>
  <c r="D15" i="1"/>
  <c r="C41" i="1"/>
  <c r="C32" i="1"/>
  <c r="C23" i="1"/>
  <c r="F15" i="1"/>
  <c r="C67" i="1"/>
  <c r="I49" i="1" l="1"/>
  <c r="R49" i="1"/>
  <c r="O49" i="1"/>
  <c r="E32" i="1"/>
  <c r="Q49" i="1"/>
  <c r="N49" i="1"/>
  <c r="K49" i="1"/>
  <c r="D49" i="1"/>
  <c r="E41" i="1"/>
  <c r="E23" i="1"/>
  <c r="F55" i="1"/>
  <c r="F56" i="1"/>
  <c r="F57" i="1"/>
  <c r="F58" i="1"/>
  <c r="F59" i="1"/>
  <c r="F60" i="1"/>
  <c r="F61" i="1"/>
  <c r="F62" i="1"/>
  <c r="F63" i="1"/>
  <c r="F64" i="1"/>
  <c r="F65" i="1"/>
  <c r="F66" i="1"/>
  <c r="F54" i="1"/>
  <c r="F72" i="1"/>
  <c r="F73" i="1"/>
  <c r="F74" i="1"/>
  <c r="F71" i="1"/>
  <c r="G71" i="1" s="1"/>
  <c r="F67" i="1" l="1"/>
  <c r="C13" i="1" s="1"/>
  <c r="C15" i="1" s="1"/>
  <c r="F75" i="1"/>
  <c r="C43" i="1" s="1"/>
  <c r="C48" i="1" s="1"/>
  <c r="E48" i="1" s="1"/>
  <c r="E15" i="1" l="1"/>
  <c r="C49" i="1"/>
  <c r="E49" i="1" s="1"/>
  <c r="H44" i="1"/>
  <c r="H45" i="1"/>
  <c r="H46" i="1"/>
  <c r="H47" i="1"/>
  <c r="G54" i="1" l="1"/>
  <c r="L72" i="1" l="1"/>
  <c r="L73" i="1"/>
  <c r="L74" i="1"/>
  <c r="L71" i="1"/>
  <c r="L55" i="1"/>
  <c r="L56" i="1"/>
  <c r="L57" i="1"/>
  <c r="L58" i="1"/>
  <c r="L59" i="1"/>
  <c r="L60" i="1"/>
  <c r="L61" i="1"/>
  <c r="L62" i="1"/>
  <c r="L63" i="1"/>
  <c r="L64" i="1"/>
  <c r="L65" i="1"/>
  <c r="L66" i="1"/>
  <c r="L54" i="1"/>
  <c r="L75" i="1" l="1"/>
  <c r="L67" i="1"/>
  <c r="L13" i="1" s="1"/>
  <c r="L15" i="1" s="1"/>
  <c r="L49" i="1" s="1"/>
  <c r="G75" i="1"/>
  <c r="E43" i="1" s="1"/>
  <c r="H43" i="1" s="1"/>
  <c r="H48" i="1" s="1"/>
  <c r="H49" i="1" s="1"/>
  <c r="F48" i="1" l="1"/>
  <c r="C75" i="1"/>
  <c r="G67" i="1"/>
  <c r="F13" i="1"/>
  <c r="F23" i="1"/>
  <c r="F49" i="1"/>
</calcChain>
</file>

<file path=xl/sharedStrings.xml><?xml version="1.0" encoding="utf-8"?>
<sst xmlns="http://schemas.openxmlformats.org/spreadsheetml/2006/main" count="152" uniqueCount="92">
  <si>
    <t>CHF RFP Budget Template FY25</t>
  </si>
  <si>
    <t>Instructions:</t>
  </si>
  <si>
    <t>Please include a breakdown of the annual budget per quarter.</t>
  </si>
  <si>
    <t>Agency:</t>
  </si>
  <si>
    <t>Program Name:</t>
  </si>
  <si>
    <t>Program Type:</t>
  </si>
  <si>
    <t>Budget Period:</t>
  </si>
  <si>
    <t>FY 2025 (October 1, 2024 - September 30, 2025)</t>
  </si>
  <si>
    <t>Fiscal Contact:</t>
  </si>
  <si>
    <t>Phone #</t>
  </si>
  <si>
    <t>E-Mail Address:</t>
  </si>
  <si>
    <t>Quarter 1: October 1, 2024 - December 31, 2024</t>
  </si>
  <si>
    <t>Quarter 2: January 1, 2025 - March 31, 2025</t>
  </si>
  <si>
    <t>Quarter 3: April 1, 2025- June 30, 2025</t>
  </si>
  <si>
    <t>Quarter 4: July 1, 2025 - September 30, 2025</t>
  </si>
  <si>
    <t>Direct Program Expenses</t>
  </si>
  <si>
    <r>
      <t xml:space="preserve">Budget narrative: </t>
    </r>
    <r>
      <rPr>
        <sz val="11"/>
        <color theme="1"/>
        <rFont val="Calibri"/>
        <family val="2"/>
        <scheme val="minor"/>
      </rPr>
      <t>Explain key assumptions used to determine the costs in the budget for each category and additional details around how the proposed line item will contribute to the purpose of the project. Examples include per unit or per person costs, duration/hours a particular service applies, client-to-staff ratios used to determine a particular staffing level, or specific parameters for which a service will be used. Each line item should have a narrative description stating:
a. the specific item b. how the spciefic item relates to the program
c. how the amount requested is calculated</t>
    </r>
  </si>
  <si>
    <t>CHF Request</t>
  </si>
  <si>
    <t xml:space="preserve">Amount Charged to Matching Funds or other alternative funds (e.g. Medicaid) </t>
  </si>
  <si>
    <t>Total Annual Costs</t>
  </si>
  <si>
    <t>% of Annual Costs charged to CHF</t>
  </si>
  <si>
    <t>Source of Match or alternative funding source(s)</t>
  </si>
  <si>
    <t>Planned CHF Expenses</t>
  </si>
  <si>
    <t>Amount charged to matching funds or alternative funding source(s)</t>
  </si>
  <si>
    <t>Total quarter 1 expenses</t>
  </si>
  <si>
    <t>Total quarter 2 expenses</t>
  </si>
  <si>
    <t>Total quarter 3 expenses</t>
  </si>
  <si>
    <t>Total quarter 4 expenses</t>
  </si>
  <si>
    <t xml:space="preserve">Program Personnel Expenses </t>
  </si>
  <si>
    <t>Regular Program Salaries</t>
  </si>
  <si>
    <t>See Program Salary Detail</t>
  </si>
  <si>
    <t>Total program personnel expenses</t>
  </si>
  <si>
    <t>Operation Expenses</t>
  </si>
  <si>
    <t>Rent</t>
  </si>
  <si>
    <t>Utilities</t>
  </si>
  <si>
    <t>Maintenance</t>
  </si>
  <si>
    <t>Telephone</t>
  </si>
  <si>
    <t>Internet Service</t>
  </si>
  <si>
    <t>Printing</t>
  </si>
  <si>
    <t>Total Operation Expenses</t>
  </si>
  <si>
    <t>Program Expenses</t>
  </si>
  <si>
    <t>HMIS Programmatic Expenses</t>
  </si>
  <si>
    <t xml:space="preserve">Equipment and furnishings </t>
  </si>
  <si>
    <t>Food</t>
  </si>
  <si>
    <t>Supplies (necessary for the operation of the program/shelter</t>
  </si>
  <si>
    <t>Staff travel</t>
  </si>
  <si>
    <t>Program contractual services/consultants</t>
  </si>
  <si>
    <t>Other program expenses</t>
  </si>
  <si>
    <t>Total Program Expenses</t>
  </si>
  <si>
    <t>Client Assistance Expenses</t>
  </si>
  <si>
    <t xml:space="preserve">Rental Assistance </t>
  </si>
  <si>
    <t>Security Deposits</t>
  </si>
  <si>
    <t>Landlord Mitigation Costs</t>
  </si>
  <si>
    <t>Bus passes</t>
  </si>
  <si>
    <t>Birth Certificates</t>
  </si>
  <si>
    <t>Other client assistance costs (please specify)</t>
  </si>
  <si>
    <t>Client ID's</t>
  </si>
  <si>
    <t>Total Client Assistance Expenses</t>
  </si>
  <si>
    <r>
      <t xml:space="preserve">Administrative Expenses
</t>
    </r>
    <r>
      <rPr>
        <sz val="11"/>
        <color theme="1"/>
        <rFont val="Calibri"/>
        <family val="2"/>
        <scheme val="minor"/>
      </rPr>
      <t xml:space="preserve">(Reference RFP Section XI.a for more details) </t>
    </r>
  </si>
  <si>
    <t xml:space="preserve">Please provide a detailed list of administrative expenses.  Administrative cost limits depend on the specific funding sources involved and generally range from zero to 10 percent. </t>
  </si>
  <si>
    <t>Administrative Staff</t>
  </si>
  <si>
    <t>See Administrative Staff Salary Detail</t>
  </si>
  <si>
    <t>Audit</t>
  </si>
  <si>
    <t>Other Admin. Expenses, please specify</t>
  </si>
  <si>
    <t>Total Administrative Expenses</t>
  </si>
  <si>
    <t>Total All Expenses</t>
  </si>
  <si>
    <t>Regular Program Salary Detail</t>
  </si>
  <si>
    <t>Quarter 3: April 1, 2025 - June 30, 2025</t>
  </si>
  <si>
    <t>Employee Name</t>
  </si>
  <si>
    <t>Position Title</t>
  </si>
  <si>
    <t>Total Annual Salary &amp; Fringe Benefits</t>
  </si>
  <si>
    <t>Estimated % of Time Spent on Project</t>
  </si>
  <si>
    <t>Total Position Cost Requested from CHF</t>
  </si>
  <si>
    <t>Position Cost Charged to Match or other funding sources</t>
  </si>
  <si>
    <t xml:space="preserve"> </t>
  </si>
  <si>
    <t>Subtotal Program Salaries</t>
  </si>
  <si>
    <t>Administrative Staff Salary Detail</t>
  </si>
  <si>
    <t>Position Cost Charged to Match</t>
  </si>
  <si>
    <t>Subtotal Administrative Salaries</t>
  </si>
  <si>
    <t>Cost Per Outcome</t>
  </si>
  <si>
    <t>CHF Funding Requested</t>
  </si>
  <si>
    <t>Total Program Budget</t>
  </si>
  <si>
    <t>CHF Request as % of Total Program Budget</t>
  </si>
  <si>
    <t>Unduplicated # of  Participants to be Served</t>
  </si>
  <si>
    <t>Total Beds Provided</t>
  </si>
  <si>
    <t>Total Units Provided</t>
  </si>
  <si>
    <t xml:space="preserve">Total Program Costs Per Participant </t>
  </si>
  <si>
    <t>Total CHF Cost Per Participant</t>
  </si>
  <si>
    <t>Total Program Costs per Bed</t>
  </si>
  <si>
    <t>Total CHF Cost Per Bed</t>
  </si>
  <si>
    <t>Total Program Costs per Unit</t>
  </si>
  <si>
    <t>Total CHF Cost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</si>
</sst>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sz val="10"/>
      <name val="Arial"/>
      <family val="2"/>
    </font>
    <font>
      <u/>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4" fillId="0" borderId="0"/>
    <xf numFmtId="0" fontId="4" fillId="0" borderId="0"/>
    <xf numFmtId="0" fontId="3" fillId="0" borderId="0"/>
    <xf numFmtId="9" fontId="1" fillId="0" borderId="0" applyFont="0" applyFill="0" applyBorder="0" applyAlignment="0" applyProtection="0"/>
  </cellStyleXfs>
  <cellXfs count="257">
    <xf numFmtId="0" fontId="0" fillId="0" borderId="0" xfId="0"/>
    <xf numFmtId="44" fontId="0" fillId="0" borderId="1" xfId="1" applyFont="1" applyBorder="1"/>
    <xf numFmtId="0" fontId="0" fillId="0" borderId="0" xfId="0" applyAlignment="1"/>
    <xf numFmtId="0" fontId="0" fillId="0" borderId="0" xfId="0"/>
    <xf numFmtId="0" fontId="0" fillId="0" borderId="1" xfId="0" applyBorder="1"/>
    <xf numFmtId="0" fontId="0" fillId="0" borderId="1" xfId="0" applyBorder="1" applyProtection="1">
      <protection locked="0"/>
    </xf>
    <xf numFmtId="44" fontId="0" fillId="2" borderId="1" xfId="1" applyFont="1" applyFill="1" applyBorder="1"/>
    <xf numFmtId="0" fontId="0" fillId="0" borderId="1" xfId="0" applyBorder="1" applyAlignment="1"/>
    <xf numFmtId="0" fontId="0" fillId="0" borderId="1" xfId="0" applyBorder="1" applyAlignment="1" applyProtection="1">
      <alignment wrapText="1"/>
      <protection locked="0"/>
    </xf>
    <xf numFmtId="0" fontId="0" fillId="2" borderId="1" xfId="0" applyFont="1" applyFill="1" applyBorder="1" applyAlignment="1">
      <alignment vertical="top" wrapText="1"/>
    </xf>
    <xf numFmtId="0" fontId="2" fillId="2" borderId="1" xfId="0" applyFont="1" applyFill="1" applyBorder="1" applyAlignment="1">
      <alignment vertical="top"/>
    </xf>
    <xf numFmtId="0" fontId="0" fillId="0" borderId="6" xfId="0" applyBorder="1"/>
    <xf numFmtId="9" fontId="0" fillId="0" borderId="1" xfId="1" applyNumberFormat="1" applyFont="1" applyBorder="1"/>
    <xf numFmtId="0" fontId="0" fillId="0" borderId="1" xfId="0" applyNumberFormat="1" applyBorder="1"/>
    <xf numFmtId="0" fontId="5" fillId="0" borderId="1" xfId="0" applyFont="1" applyBorder="1" applyAlignment="1">
      <alignment vertical="top" wrapText="1"/>
    </xf>
    <xf numFmtId="0" fontId="5" fillId="0" borderId="1" xfId="0" applyFont="1" applyBorder="1" applyAlignment="1">
      <alignment vertical="top"/>
    </xf>
    <xf numFmtId="0" fontId="0" fillId="0" borderId="2" xfId="0" applyBorder="1" applyAlignment="1"/>
    <xf numFmtId="0" fontId="0" fillId="0" borderId="3" xfId="0" applyBorder="1" applyAlignment="1"/>
    <xf numFmtId="1" fontId="0" fillId="0" borderId="1" xfId="0" applyNumberFormat="1" applyBorder="1" applyAlignment="1">
      <alignment wrapText="1"/>
    </xf>
    <xf numFmtId="0" fontId="0" fillId="0" borderId="1" xfId="0" applyBorder="1" applyAlignment="1">
      <alignment horizontal="right"/>
    </xf>
    <xf numFmtId="44" fontId="0" fillId="0" borderId="1" xfId="1" applyFont="1" applyBorder="1" applyAlignment="1"/>
    <xf numFmtId="9" fontId="0" fillId="2" borderId="1" xfId="6" applyFont="1" applyFill="1" applyBorder="1"/>
    <xf numFmtId="0" fontId="7" fillId="5" borderId="1" xfId="0" applyFont="1" applyFill="1" applyBorder="1" applyProtection="1">
      <protection locked="0"/>
    </xf>
    <xf numFmtId="44" fontId="8" fillId="5" borderId="1" xfId="1" applyFont="1" applyFill="1" applyBorder="1"/>
    <xf numFmtId="0" fontId="2" fillId="5" borderId="1" xfId="0" applyFont="1" applyFill="1" applyBorder="1"/>
    <xf numFmtId="44" fontId="2" fillId="5" borderId="1" xfId="1" applyFont="1" applyFill="1" applyBorder="1"/>
    <xf numFmtId="44" fontId="0" fillId="5" borderId="1" xfId="1" applyFont="1" applyFill="1" applyBorder="1"/>
    <xf numFmtId="0" fontId="0" fillId="5" borderId="6" xfId="0" applyFill="1" applyBorder="1"/>
    <xf numFmtId="44" fontId="0" fillId="5" borderId="6" xfId="1" applyFont="1" applyFill="1" applyBorder="1"/>
    <xf numFmtId="0" fontId="0" fillId="0" borderId="0" xfId="0" applyBorder="1"/>
    <xf numFmtId="0" fontId="0" fillId="0" borderId="0" xfId="0" applyFont="1" applyBorder="1"/>
    <xf numFmtId="0" fontId="0" fillId="0" borderId="0" xfId="0" applyAlignment="1">
      <alignment horizontal="center" vertical="top" wrapText="1"/>
    </xf>
    <xf numFmtId="0" fontId="2" fillId="5" borderId="1" xfId="0" applyFont="1" applyFill="1" applyBorder="1" applyAlignment="1">
      <alignment vertical="top"/>
    </xf>
    <xf numFmtId="0" fontId="6" fillId="0" borderId="1" xfId="0" applyFont="1" applyBorder="1" applyAlignment="1" applyProtection="1">
      <alignment horizontal="center"/>
      <protection locked="0"/>
    </xf>
    <xf numFmtId="0" fontId="0" fillId="0" borderId="4" xfId="0" applyBorder="1" applyAlignment="1">
      <alignment horizontal="center"/>
    </xf>
    <xf numFmtId="0" fontId="0" fillId="0" borderId="5" xfId="0" applyBorder="1" applyAlignment="1">
      <alignment horizontal="center"/>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0" fillId="0" borderId="0" xfId="0" applyAlignment="1">
      <alignment horizontal="center"/>
    </xf>
    <xf numFmtId="44" fontId="0" fillId="2" borderId="1" xfId="1" applyFont="1" applyFill="1" applyBorder="1" applyAlignment="1">
      <alignment horizontal="center" wrapText="1"/>
    </xf>
    <xf numFmtId="0" fontId="0" fillId="0" borderId="0" xfId="0" applyBorder="1" applyAlignment="1">
      <alignment vertical="top"/>
    </xf>
    <xf numFmtId="44" fontId="0" fillId="0" borderId="1" xfId="1" applyFont="1" applyBorder="1" applyAlignment="1">
      <alignment horizontal="center" vertical="top"/>
    </xf>
    <xf numFmtId="44" fontId="2" fillId="2" borderId="1" xfId="1" applyFont="1" applyFill="1" applyBorder="1" applyAlignment="1">
      <alignment horizontal="center" vertical="top"/>
    </xf>
    <xf numFmtId="44" fontId="2" fillId="5" borderId="1" xfId="1" applyFont="1" applyFill="1" applyBorder="1" applyAlignment="1">
      <alignment horizontal="center" vertical="top"/>
    </xf>
    <xf numFmtId="44" fontId="0" fillId="0" borderId="1" xfId="1" applyFont="1" applyBorder="1" applyAlignment="1" applyProtection="1">
      <alignment horizontal="center" vertical="top"/>
      <protection locked="0"/>
    </xf>
    <xf numFmtId="44" fontId="0" fillId="0" borderId="1" xfId="1" applyFont="1" applyBorder="1" applyAlignment="1" applyProtection="1">
      <alignment horizontal="center" vertical="top" wrapText="1"/>
      <protection locked="0"/>
    </xf>
    <xf numFmtId="44" fontId="8" fillId="5" borderId="1" xfId="1" applyFont="1" applyFill="1" applyBorder="1" applyAlignment="1" applyProtection="1">
      <alignment horizontal="center" vertical="top"/>
      <protection locked="0"/>
    </xf>
    <xf numFmtId="44" fontId="0" fillId="0" borderId="6" xfId="1" applyFont="1" applyBorder="1" applyAlignment="1">
      <alignment horizontal="center" vertical="top"/>
    </xf>
    <xf numFmtId="44" fontId="0" fillId="5" borderId="6" xfId="1" applyFont="1" applyFill="1" applyBorder="1" applyAlignment="1">
      <alignment horizontal="center" vertical="top"/>
    </xf>
    <xf numFmtId="44" fontId="0" fillId="0" borderId="0" xfId="1" applyFont="1" applyAlignment="1"/>
    <xf numFmtId="9" fontId="0" fillId="2" borderId="1" xfId="6" applyFont="1" applyFill="1" applyBorder="1" applyAlignment="1">
      <alignment horizontal="center" wrapText="1"/>
    </xf>
    <xf numFmtId="9" fontId="0" fillId="5" borderId="1" xfId="6" applyFont="1" applyFill="1" applyBorder="1" applyAlignment="1">
      <alignment horizontal="center" wrapText="1"/>
    </xf>
    <xf numFmtId="9" fontId="8" fillId="5" borderId="1" xfId="6" applyFont="1" applyFill="1" applyBorder="1" applyAlignment="1">
      <alignment horizontal="center" wrapText="1"/>
    </xf>
    <xf numFmtId="9" fontId="2" fillId="5" borderId="1" xfId="6" applyFont="1" applyFill="1" applyBorder="1" applyAlignment="1">
      <alignment horizontal="center" wrapText="1"/>
    </xf>
    <xf numFmtId="9" fontId="0" fillId="0" borderId="1" xfId="6" applyFont="1" applyBorder="1" applyAlignment="1">
      <alignment horizontal="center" wrapText="1"/>
    </xf>
    <xf numFmtId="9" fontId="0" fillId="0" borderId="6" xfId="6" applyFont="1" applyBorder="1" applyAlignment="1">
      <alignment horizontal="center" wrapText="1"/>
    </xf>
    <xf numFmtId="9" fontId="0" fillId="5" borderId="6" xfId="6" applyFont="1" applyFill="1" applyBorder="1" applyAlignment="1">
      <alignment horizontal="center" wrapText="1"/>
    </xf>
    <xf numFmtId="9" fontId="0" fillId="0" borderId="0" xfId="6" applyFont="1" applyAlignment="1">
      <alignment horizontal="center" wrapText="1"/>
    </xf>
    <xf numFmtId="9" fontId="5" fillId="2" borderId="1" xfId="6" applyFont="1" applyFill="1" applyBorder="1" applyAlignment="1">
      <alignment horizontal="center" vertical="top" wrapText="1"/>
    </xf>
    <xf numFmtId="0" fontId="0" fillId="2" borderId="0" xfId="0" applyFill="1"/>
    <xf numFmtId="0" fontId="0" fillId="0" borderId="4" xfId="0" applyBorder="1"/>
    <xf numFmtId="44" fontId="0" fillId="0" borderId="0" xfId="1" applyFont="1" applyBorder="1"/>
    <xf numFmtId="0" fontId="0" fillId="0" borderId="0" xfId="0" applyBorder="1" applyAlignment="1">
      <alignment horizontal="center" vertical="top"/>
    </xf>
    <xf numFmtId="0" fontId="0" fillId="0" borderId="0" xfId="0" applyBorder="1" applyAlignment="1">
      <alignment horizontal="left" vertical="top" wrapText="1"/>
    </xf>
    <xf numFmtId="44" fontId="0" fillId="5" borderId="4" xfId="1" applyFont="1" applyFill="1" applyBorder="1"/>
    <xf numFmtId="44" fontId="8" fillId="5" borderId="4" xfId="1" applyFont="1" applyFill="1" applyBorder="1"/>
    <xf numFmtId="44" fontId="2" fillId="5" borderId="4" xfId="1" applyFont="1" applyFill="1" applyBorder="1"/>
    <xf numFmtId="0" fontId="2" fillId="2" borderId="0" xfId="0" applyFont="1" applyFill="1" applyBorder="1" applyAlignment="1">
      <alignment horizontal="center"/>
    </xf>
    <xf numFmtId="0" fontId="5" fillId="0" borderId="0" xfId="0" applyFont="1" applyBorder="1" applyAlignment="1">
      <alignment horizontal="left"/>
    </xf>
    <xf numFmtId="0" fontId="0" fillId="9" borderId="1" xfId="0" applyFill="1" applyBorder="1"/>
    <xf numFmtId="0" fontId="0" fillId="9" borderId="4" xfId="0" applyFill="1" applyBorder="1"/>
    <xf numFmtId="44" fontId="0" fillId="9" borderId="1" xfId="0" applyNumberFormat="1" applyFill="1" applyBorder="1" applyAlignment="1">
      <alignment horizontal="center" wrapText="1"/>
    </xf>
    <xf numFmtId="44" fontId="0" fillId="9" borderId="4" xfId="0" applyNumberFormat="1" applyFill="1" applyBorder="1" applyAlignment="1">
      <alignment horizontal="center" wrapText="1"/>
    </xf>
    <xf numFmtId="0" fontId="0" fillId="9" borderId="1" xfId="0" applyFill="1" applyBorder="1" applyAlignment="1">
      <alignment horizontal="center" wrapText="1"/>
    </xf>
    <xf numFmtId="0" fontId="0" fillId="9" borderId="4" xfId="0" applyFill="1" applyBorder="1" applyAlignment="1">
      <alignment horizontal="center" wrapText="1"/>
    </xf>
    <xf numFmtId="44" fontId="0" fillId="9" borderId="1" xfId="1" applyFont="1" applyFill="1" applyBorder="1" applyAlignment="1">
      <alignment horizontal="center"/>
    </xf>
    <xf numFmtId="44" fontId="0" fillId="9" borderId="4" xfId="1" applyFont="1" applyFill="1" applyBorder="1"/>
    <xf numFmtId="44" fontId="0" fillId="9" borderId="1" xfId="1" applyFont="1" applyFill="1" applyBorder="1"/>
    <xf numFmtId="0" fontId="0" fillId="3" borderId="6" xfId="0" applyFill="1" applyBorder="1" applyAlignment="1"/>
    <xf numFmtId="0" fontId="0" fillId="3" borderId="9" xfId="0" applyFill="1" applyBorder="1" applyAlignment="1">
      <alignment horizontal="center"/>
    </xf>
    <xf numFmtId="0" fontId="0" fillId="3" borderId="10" xfId="0" applyFill="1" applyBorder="1" applyAlignment="1">
      <alignment horizontal="center"/>
    </xf>
    <xf numFmtId="9" fontId="0" fillId="3" borderId="6" xfId="6" applyFont="1" applyFill="1" applyBorder="1" applyAlignment="1">
      <alignment horizontal="center" wrapText="1"/>
    </xf>
    <xf numFmtId="44" fontId="0" fillId="3" borderId="6" xfId="1" applyFont="1" applyFill="1" applyBorder="1" applyAlignment="1">
      <alignment horizontal="center"/>
    </xf>
    <xf numFmtId="44" fontId="0" fillId="3" borderId="9" xfId="1" applyFont="1" applyFill="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44" fontId="0" fillId="2" borderId="7" xfId="1" applyFont="1" applyFill="1" applyBorder="1" applyAlignment="1">
      <alignment horizontal="center" wrapText="1"/>
    </xf>
    <xf numFmtId="44" fontId="0" fillId="9" borderId="7" xfId="1" applyFont="1" applyFill="1" applyBorder="1" applyAlignment="1">
      <alignment horizontal="center"/>
    </xf>
    <xf numFmtId="44" fontId="0" fillId="9" borderId="8" xfId="1" applyFont="1" applyFill="1" applyBorder="1"/>
    <xf numFmtId="44" fontId="0" fillId="9" borderId="7" xfId="1" applyFont="1" applyFill="1" applyBorder="1"/>
    <xf numFmtId="0" fontId="5" fillId="0" borderId="2" xfId="0" applyFont="1" applyBorder="1" applyAlignment="1">
      <alignment vertical="top"/>
    </xf>
    <xf numFmtId="0" fontId="5" fillId="0" borderId="2" xfId="0" applyFont="1" applyBorder="1" applyAlignment="1">
      <alignment vertical="top" wrapText="1"/>
    </xf>
    <xf numFmtId="9" fontId="5" fillId="2" borderId="2" xfId="6" applyFont="1" applyFill="1" applyBorder="1" applyAlignment="1">
      <alignment horizontal="center" vertical="top" wrapText="1"/>
    </xf>
    <xf numFmtId="0" fontId="6" fillId="0" borderId="3" xfId="0" applyFont="1" applyFill="1" applyBorder="1" applyAlignment="1">
      <alignment horizontal="center" vertical="top"/>
    </xf>
    <xf numFmtId="0" fontId="6" fillId="0" borderId="5" xfId="0" applyFont="1" applyFill="1" applyBorder="1" applyAlignment="1">
      <alignment horizontal="center" vertical="top"/>
    </xf>
    <xf numFmtId="0" fontId="5" fillId="0" borderId="4" xfId="0" applyFont="1" applyFill="1" applyBorder="1" applyAlignment="1">
      <alignment horizontal="center" vertical="top" wrapText="1"/>
    </xf>
    <xf numFmtId="0" fontId="0" fillId="0" borderId="1" xfId="0" applyFill="1" applyBorder="1"/>
    <xf numFmtId="0" fontId="0" fillId="0" borderId="4" xfId="0" applyFill="1" applyBorder="1"/>
    <xf numFmtId="0" fontId="0" fillId="0" borderId="0" xfId="0" applyFill="1"/>
    <xf numFmtId="0" fontId="6" fillId="0" borderId="1" xfId="0" applyFont="1" applyFill="1" applyBorder="1" applyAlignment="1" applyProtection="1">
      <alignment horizontal="center"/>
      <protection locked="0"/>
    </xf>
    <xf numFmtId="0" fontId="0" fillId="0" borderId="4" xfId="0" applyFill="1" applyBorder="1" applyAlignment="1">
      <alignment horizontal="center" wrapText="1"/>
    </xf>
    <xf numFmtId="0" fontId="6" fillId="0" borderId="3" xfId="0" applyFont="1" applyFill="1" applyBorder="1" applyAlignment="1">
      <alignment horizontal="center"/>
    </xf>
    <xf numFmtId="0" fontId="0" fillId="0" borderId="0" xfId="0" applyFill="1" applyBorder="1" applyAlignment="1">
      <alignment horizontal="center"/>
    </xf>
    <xf numFmtId="0" fontId="2" fillId="0" borderId="0" xfId="0" applyFont="1" applyBorder="1" applyAlignment="1"/>
    <xf numFmtId="0" fontId="2" fillId="0" borderId="0" xfId="0" applyFont="1" applyBorder="1" applyAlignment="1">
      <alignment vertical="top"/>
    </xf>
    <xf numFmtId="0" fontId="9" fillId="0" borderId="0" xfId="0" applyFont="1" applyBorder="1" applyAlignment="1">
      <alignment horizontal="left" vertical="top" wrapText="1"/>
    </xf>
    <xf numFmtId="0" fontId="2" fillId="0" borderId="0" xfId="0" applyFont="1" applyBorder="1" applyAlignment="1">
      <alignment horizontal="left"/>
    </xf>
    <xf numFmtId="0" fontId="0" fillId="0" borderId="0" xfId="0" applyAlignment="1">
      <alignment horizontal="left"/>
    </xf>
    <xf numFmtId="0" fontId="0" fillId="8" borderId="13" xfId="0" applyFont="1" applyFill="1" applyBorder="1" applyAlignment="1">
      <alignment horizontal="center" vertical="top" wrapText="1"/>
    </xf>
    <xf numFmtId="0" fontId="0" fillId="8" borderId="14" xfId="0" applyFont="1" applyFill="1" applyBorder="1" applyAlignment="1">
      <alignment horizontal="center" vertical="top" wrapText="1"/>
    </xf>
    <xf numFmtId="0" fontId="6" fillId="0" borderId="15" xfId="0" applyFont="1" applyFill="1" applyBorder="1" applyAlignment="1">
      <alignment horizontal="center" vertical="top"/>
    </xf>
    <xf numFmtId="0" fontId="0" fillId="0" borderId="16" xfId="0" applyFill="1" applyBorder="1"/>
    <xf numFmtId="44" fontId="0" fillId="9" borderId="17" xfId="1" applyFont="1" applyFill="1" applyBorder="1"/>
    <xf numFmtId="44" fontId="0" fillId="9" borderId="16" xfId="0" applyNumberFormat="1" applyFill="1" applyBorder="1" applyAlignment="1">
      <alignment horizontal="center" wrapText="1"/>
    </xf>
    <xf numFmtId="0" fontId="0" fillId="9" borderId="16" xfId="0" applyFill="1" applyBorder="1"/>
    <xf numFmtId="44" fontId="0" fillId="5" borderId="17" xfId="1" applyFont="1" applyFill="1" applyBorder="1"/>
    <xf numFmtId="44" fontId="0" fillId="5" borderId="16" xfId="1" applyFont="1" applyFill="1" applyBorder="1"/>
    <xf numFmtId="0" fontId="6" fillId="0" borderId="17" xfId="0" applyFont="1" applyFill="1" applyBorder="1" applyAlignment="1" applyProtection="1">
      <alignment horizontal="center"/>
      <protection locked="0"/>
    </xf>
    <xf numFmtId="44" fontId="8" fillId="5" borderId="17" xfId="1" applyFont="1" applyFill="1" applyBorder="1"/>
    <xf numFmtId="44" fontId="8" fillId="5" borderId="16" xfId="1" applyFont="1" applyFill="1" applyBorder="1"/>
    <xf numFmtId="44" fontId="2" fillId="5" borderId="17" xfId="1" applyFont="1" applyFill="1" applyBorder="1"/>
    <xf numFmtId="0" fontId="6" fillId="0" borderId="15" xfId="0" applyFont="1" applyFill="1" applyBorder="1" applyAlignment="1">
      <alignment horizontal="center"/>
    </xf>
    <xf numFmtId="44" fontId="0" fillId="6" borderId="18" xfId="1" applyFont="1" applyFill="1" applyBorder="1"/>
    <xf numFmtId="44" fontId="0" fillId="6" borderId="19" xfId="1" applyFont="1" applyFill="1" applyBorder="1"/>
    <xf numFmtId="44" fontId="0" fillId="6" borderId="20" xfId="1" applyFont="1" applyFill="1" applyBorder="1"/>
    <xf numFmtId="0" fontId="2" fillId="2" borderId="13" xfId="0" applyFont="1" applyFill="1" applyBorder="1" applyAlignment="1">
      <alignment horizontal="left" vertical="top" wrapText="1"/>
    </xf>
    <xf numFmtId="44" fontId="2" fillId="0" borderId="13" xfId="1" applyFont="1" applyBorder="1" applyAlignment="1">
      <alignment horizontal="center" vertical="top" wrapText="1"/>
    </xf>
    <xf numFmtId="0" fontId="2" fillId="0" borderId="13" xfId="0" applyFont="1" applyBorder="1" applyAlignment="1">
      <alignment horizontal="center" vertical="top" wrapText="1"/>
    </xf>
    <xf numFmtId="9" fontId="2" fillId="0" borderId="13" xfId="6" applyFont="1" applyBorder="1" applyAlignment="1">
      <alignment horizontal="center" vertical="top" wrapText="1"/>
    </xf>
    <xf numFmtId="0" fontId="2" fillId="0" borderId="14" xfId="0" applyFont="1" applyBorder="1" applyAlignment="1">
      <alignment horizontal="center" vertical="top" wrapText="1"/>
    </xf>
    <xf numFmtId="0" fontId="6" fillId="0" borderId="22" xfId="0" applyFont="1" applyFill="1" applyBorder="1" applyAlignment="1">
      <alignment horizontal="center" vertical="top"/>
    </xf>
    <xf numFmtId="0" fontId="0" fillId="2" borderId="17" xfId="0" applyFont="1" applyFill="1" applyBorder="1" applyAlignment="1">
      <alignment vertical="top"/>
    </xf>
    <xf numFmtId="0" fontId="0" fillId="2" borderId="16" xfId="1" applyNumberFormat="1" applyFont="1" applyFill="1" applyBorder="1"/>
    <xf numFmtId="0" fontId="2" fillId="5" borderId="17" xfId="0" applyFont="1" applyFill="1" applyBorder="1" applyAlignment="1">
      <alignment vertical="top"/>
    </xf>
    <xf numFmtId="0" fontId="0" fillId="5" borderId="16" xfId="1" applyNumberFormat="1" applyFont="1" applyFill="1" applyBorder="1"/>
    <xf numFmtId="0" fontId="6" fillId="0" borderId="16" xfId="0" applyFont="1" applyFill="1" applyBorder="1" applyAlignment="1" applyProtection="1">
      <alignment horizontal="center"/>
      <protection locked="0"/>
    </xf>
    <xf numFmtId="0" fontId="0" fillId="0" borderId="17" xfId="0" applyBorder="1" applyAlignment="1" applyProtection="1">
      <alignment wrapText="1"/>
      <protection locked="0"/>
    </xf>
    <xf numFmtId="0" fontId="0" fillId="0" borderId="17" xfId="0" applyBorder="1" applyAlignment="1">
      <alignment wrapText="1"/>
    </xf>
    <xf numFmtId="0" fontId="6" fillId="0" borderId="16" xfId="0" applyFont="1" applyBorder="1" applyAlignment="1" applyProtection="1">
      <alignment horizontal="center"/>
      <protection locked="0"/>
    </xf>
    <xf numFmtId="0" fontId="6" fillId="0" borderId="22" xfId="0" applyFont="1" applyFill="1" applyBorder="1" applyAlignment="1">
      <alignment horizontal="center"/>
    </xf>
    <xf numFmtId="0" fontId="0" fillId="0" borderId="16" xfId="1" applyNumberFormat="1" applyFont="1" applyFill="1" applyBorder="1"/>
    <xf numFmtId="0" fontId="0" fillId="2" borderId="17" xfId="0" applyFont="1" applyFill="1" applyBorder="1" applyAlignment="1">
      <alignment vertical="top" wrapText="1"/>
    </xf>
    <xf numFmtId="0" fontId="0" fillId="6" borderId="19" xfId="0" applyFill="1" applyBorder="1" applyAlignment="1" applyProtection="1">
      <alignment horizontal="left"/>
      <protection locked="0"/>
    </xf>
    <xf numFmtId="44" fontId="0" fillId="7" borderId="19" xfId="1" applyFont="1" applyFill="1" applyBorder="1" applyAlignment="1" applyProtection="1">
      <alignment horizontal="center" vertical="top"/>
      <protection locked="0"/>
    </xf>
    <xf numFmtId="44" fontId="0" fillId="6" borderId="19" xfId="1" applyFont="1" applyFill="1" applyBorder="1" applyAlignment="1" applyProtection="1">
      <alignment horizontal="center" vertical="top"/>
      <protection locked="0"/>
    </xf>
    <xf numFmtId="44" fontId="0" fillId="6" borderId="25" xfId="1" applyFont="1" applyFill="1" applyBorder="1" applyProtection="1"/>
    <xf numFmtId="9" fontId="0" fillId="6" borderId="19" xfId="6" applyFont="1" applyFill="1" applyBorder="1" applyAlignment="1" applyProtection="1">
      <alignment horizontal="center" wrapText="1"/>
    </xf>
    <xf numFmtId="0" fontId="0" fillId="6" borderId="21" xfId="1" applyNumberFormat="1" applyFont="1" applyFill="1" applyBorder="1"/>
    <xf numFmtId="44" fontId="0" fillId="3" borderId="10" xfId="1" applyFont="1" applyFill="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7" xfId="0" applyFont="1" applyBorder="1" applyAlignment="1">
      <alignment vertical="top"/>
    </xf>
    <xf numFmtId="0" fontId="5" fillId="2" borderId="16" xfId="0" applyFont="1" applyFill="1" applyBorder="1" applyAlignment="1">
      <alignment horizontal="center" vertical="top" wrapText="1"/>
    </xf>
    <xf numFmtId="44" fontId="0" fillId="2" borderId="16" xfId="1" applyFont="1" applyFill="1" applyBorder="1"/>
    <xf numFmtId="0" fontId="0" fillId="3" borderId="18" xfId="0" applyFill="1" applyBorder="1" applyAlignment="1"/>
    <xf numFmtId="0" fontId="0" fillId="3" borderId="20" xfId="0" applyFill="1" applyBorder="1" applyAlignment="1">
      <alignment horizontal="center"/>
    </xf>
    <xf numFmtId="0" fontId="0" fillId="3" borderId="25" xfId="0" applyFill="1" applyBorder="1" applyAlignment="1">
      <alignment horizontal="center"/>
    </xf>
    <xf numFmtId="44" fontId="0" fillId="3" borderId="21" xfId="1" applyFont="1" applyFill="1" applyBorder="1"/>
    <xf numFmtId="0" fontId="0" fillId="3" borderId="23" xfId="0" applyFill="1" applyBorder="1" applyAlignment="1"/>
    <xf numFmtId="44" fontId="0" fillId="3" borderId="26" xfId="1" applyFont="1" applyFill="1" applyBorder="1"/>
    <xf numFmtId="0" fontId="2" fillId="0" borderId="28" xfId="0" applyFont="1" applyBorder="1" applyAlignment="1">
      <alignment horizontal="center"/>
    </xf>
    <xf numFmtId="0" fontId="5" fillId="0" borderId="30" xfId="0" applyFont="1" applyBorder="1" applyAlignment="1">
      <alignment vertical="top"/>
    </xf>
    <xf numFmtId="44" fontId="0" fillId="9" borderId="33" xfId="1" applyFont="1" applyFill="1" applyBorder="1"/>
    <xf numFmtId="44" fontId="0" fillId="9" borderId="16" xfId="1" applyFont="1" applyFill="1" applyBorder="1"/>
    <xf numFmtId="44" fontId="0" fillId="3" borderId="19" xfId="1" applyFont="1" applyFill="1" applyBorder="1" applyAlignment="1">
      <alignment horizontal="center" wrapText="1"/>
    </xf>
    <xf numFmtId="44" fontId="0" fillId="3" borderId="19" xfId="1" applyFont="1" applyFill="1" applyBorder="1" applyAlignment="1">
      <alignment horizontal="center"/>
    </xf>
    <xf numFmtId="44" fontId="0" fillId="3" borderId="20" xfId="1" applyFont="1" applyFill="1" applyBorder="1" applyAlignment="1">
      <alignment horizontal="center"/>
    </xf>
    <xf numFmtId="44" fontId="0" fillId="3" borderId="21" xfId="1" applyFont="1" applyFill="1" applyBorder="1" applyAlignment="1">
      <alignment horizontal="center"/>
    </xf>
    <xf numFmtId="0" fontId="2" fillId="8" borderId="35" xfId="0" applyFont="1" applyFill="1" applyBorder="1" applyAlignment="1">
      <alignment horizontal="center" vertical="top" wrapText="1"/>
    </xf>
    <xf numFmtId="0" fontId="0" fillId="9" borderId="16" xfId="0" applyFill="1" applyBorder="1" applyAlignment="1">
      <alignment horizontal="center" wrapText="1"/>
    </xf>
    <xf numFmtId="0" fontId="6" fillId="9" borderId="16" xfId="0" applyFont="1" applyFill="1" applyBorder="1" applyAlignment="1" applyProtection="1">
      <alignment horizontal="center"/>
      <protection locked="0"/>
    </xf>
    <xf numFmtId="0" fontId="0" fillId="0" borderId="16" xfId="0" applyFill="1" applyBorder="1" applyAlignment="1">
      <alignment horizontal="center" wrapText="1"/>
    </xf>
    <xf numFmtId="0" fontId="2" fillId="8" borderId="12" xfId="0" applyFont="1" applyFill="1" applyBorder="1" applyAlignment="1">
      <alignment horizontal="center" vertical="top" wrapText="1"/>
    </xf>
    <xf numFmtId="0" fontId="5" fillId="0" borderId="17" xfId="0" applyFont="1" applyFill="1" applyBorder="1" applyAlignment="1">
      <alignment horizontal="center" vertical="top" wrapText="1"/>
    </xf>
    <xf numFmtId="0" fontId="5" fillId="0" borderId="16" xfId="0" applyFont="1" applyFill="1" applyBorder="1" applyAlignment="1">
      <alignment horizontal="center" vertical="top" wrapText="1"/>
    </xf>
    <xf numFmtId="44" fontId="0" fillId="9" borderId="17" xfId="0" applyNumberFormat="1" applyFill="1" applyBorder="1" applyAlignment="1">
      <alignment horizontal="center" wrapText="1"/>
    </xf>
    <xf numFmtId="0" fontId="0" fillId="9" borderId="17" xfId="0" applyFill="1" applyBorder="1" applyAlignment="1">
      <alignment horizontal="center" wrapText="1"/>
    </xf>
    <xf numFmtId="0" fontId="0" fillId="0" borderId="17" xfId="0" applyFill="1" applyBorder="1" applyAlignment="1">
      <alignment horizontal="center" wrapText="1"/>
    </xf>
    <xf numFmtId="0" fontId="0" fillId="0" borderId="17" xfId="0" applyFont="1" applyFill="1" applyBorder="1" applyAlignment="1"/>
    <xf numFmtId="0" fontId="0" fillId="9" borderId="17" xfId="0" applyFont="1" applyFill="1" applyBorder="1" applyAlignment="1"/>
    <xf numFmtId="0" fontId="0" fillId="0" borderId="17" xfId="0" applyFill="1" applyBorder="1"/>
    <xf numFmtId="0" fontId="0" fillId="9" borderId="17" xfId="0" applyFill="1" applyBorder="1" applyAlignment="1">
      <alignment horizontal="left" indent="1"/>
    </xf>
    <xf numFmtId="0" fontId="0" fillId="9" borderId="17" xfId="0" applyFill="1" applyBorder="1"/>
    <xf numFmtId="0" fontId="0" fillId="0" borderId="17" xfId="0" applyFill="1" applyBorder="1" applyAlignment="1">
      <alignment horizontal="left"/>
    </xf>
    <xf numFmtId="0" fontId="0" fillId="9" borderId="17" xfId="0" applyFill="1" applyBorder="1" applyAlignment="1">
      <alignment horizontal="left"/>
    </xf>
    <xf numFmtId="0" fontId="2" fillId="0" borderId="34" xfId="0" applyFont="1" applyBorder="1" applyAlignment="1">
      <alignment horizontal="center"/>
    </xf>
    <xf numFmtId="44" fontId="0" fillId="3" borderId="25" xfId="1" applyFont="1" applyFill="1" applyBorder="1" applyAlignment="1">
      <alignment horizontal="center"/>
    </xf>
    <xf numFmtId="44" fontId="0" fillId="9" borderId="17" xfId="1" applyFont="1" applyFill="1" applyBorder="1" applyAlignment="1">
      <alignment horizontal="center"/>
    </xf>
    <xf numFmtId="44" fontId="0" fillId="9" borderId="16" xfId="1" applyFont="1" applyFill="1" applyBorder="1" applyAlignment="1">
      <alignment horizontal="center"/>
    </xf>
    <xf numFmtId="44" fontId="0" fillId="3" borderId="23" xfId="1" applyFont="1" applyFill="1" applyBorder="1" applyAlignment="1">
      <alignment horizontal="center"/>
    </xf>
    <xf numFmtId="44" fontId="0" fillId="3" borderId="26" xfId="1" applyFont="1" applyFill="1" applyBorder="1" applyAlignment="1">
      <alignment horizontal="center"/>
    </xf>
    <xf numFmtId="0" fontId="2" fillId="0" borderId="29" xfId="0" applyFont="1" applyBorder="1" applyAlignment="1">
      <alignment horizontal="center"/>
    </xf>
    <xf numFmtId="44" fontId="0" fillId="9" borderId="32" xfId="1" applyFont="1" applyFill="1" applyBorder="1" applyAlignment="1">
      <alignment horizontal="center"/>
    </xf>
    <xf numFmtId="44" fontId="0" fillId="9" borderId="33" xfId="1" applyFont="1" applyFill="1" applyBorder="1" applyAlignment="1">
      <alignment horizontal="center"/>
    </xf>
    <xf numFmtId="44" fontId="0" fillId="3" borderId="18" xfId="1" applyFont="1" applyFill="1" applyBorder="1" applyAlignment="1">
      <alignment horizontal="center"/>
    </xf>
    <xf numFmtId="44" fontId="0" fillId="9" borderId="5" xfId="1" applyFont="1" applyFill="1" applyBorder="1"/>
    <xf numFmtId="44" fontId="0" fillId="9" borderId="11" xfId="1" applyFont="1" applyFill="1" applyBorder="1"/>
    <xf numFmtId="44" fontId="0" fillId="9" borderId="17" xfId="1" applyFont="1" applyFill="1" applyBorder="1" applyAlignment="1"/>
    <xf numFmtId="0" fontId="0" fillId="8" borderId="34" xfId="0" applyFont="1" applyFill="1" applyBorder="1" applyAlignment="1">
      <alignment horizontal="center" vertical="top" wrapText="1"/>
    </xf>
    <xf numFmtId="44" fontId="0" fillId="9" borderId="32" xfId="1" applyFont="1" applyFill="1" applyBorder="1"/>
    <xf numFmtId="0" fontId="0" fillId="0" borderId="36" xfId="0" applyFill="1" applyBorder="1" applyAlignment="1"/>
    <xf numFmtId="0" fontId="0" fillId="0" borderId="0" xfId="0" applyFill="1" applyBorder="1" applyAlignment="1"/>
    <xf numFmtId="9" fontId="0" fillId="0" borderId="0" xfId="6" applyFont="1" applyFill="1" applyBorder="1" applyAlignment="1">
      <alignment horizontal="center" wrapText="1"/>
    </xf>
    <xf numFmtId="44" fontId="0" fillId="0" borderId="0" xfId="1" applyFont="1" applyFill="1" applyBorder="1"/>
    <xf numFmtId="44" fontId="0" fillId="0" borderId="36" xfId="1" applyFont="1" applyFill="1" applyBorder="1" applyAlignment="1">
      <alignment horizontal="center"/>
    </xf>
    <xf numFmtId="44" fontId="0" fillId="0" borderId="0" xfId="1" applyFont="1" applyFill="1" applyBorder="1" applyAlignment="1">
      <alignment horizontal="center"/>
    </xf>
    <xf numFmtId="44" fontId="0" fillId="0" borderId="37" xfId="1" applyFont="1" applyFill="1" applyBorder="1" applyAlignment="1">
      <alignment horizontal="center"/>
    </xf>
    <xf numFmtId="0" fontId="0" fillId="0" borderId="0" xfId="0" applyFill="1" applyBorder="1" applyAlignment="1">
      <alignment horizontal="left" wrapText="1"/>
    </xf>
    <xf numFmtId="0" fontId="10" fillId="0" borderId="0" xfId="0" applyFont="1" applyAlignment="1"/>
    <xf numFmtId="0" fontId="2" fillId="2" borderId="0" xfId="0" applyFont="1" applyFill="1" applyBorder="1" applyAlignment="1"/>
    <xf numFmtId="0" fontId="2" fillId="2" borderId="12" xfId="0" applyFont="1" applyFill="1" applyBorder="1" applyAlignment="1">
      <alignment vertical="top"/>
    </xf>
    <xf numFmtId="0" fontId="6" fillId="0" borderId="15" xfId="0" applyFont="1" applyFill="1" applyBorder="1" applyAlignment="1">
      <alignment vertical="top"/>
    </xf>
    <xf numFmtId="0" fontId="6" fillId="0" borderId="17" xfId="0" applyFont="1" applyFill="1" applyBorder="1" applyAlignment="1" applyProtection="1">
      <protection locked="0"/>
    </xf>
    <xf numFmtId="0" fontId="0" fillId="0" borderId="17" xfId="0" applyBorder="1" applyAlignment="1" applyProtection="1">
      <protection locked="0"/>
    </xf>
    <xf numFmtId="0" fontId="7" fillId="5" borderId="17" xfId="0" applyFont="1" applyFill="1" applyBorder="1" applyAlignment="1" applyProtection="1">
      <protection locked="0"/>
    </xf>
    <xf numFmtId="0" fontId="2" fillId="5" borderId="17" xfId="0" applyFont="1" applyFill="1" applyBorder="1" applyAlignment="1"/>
    <xf numFmtId="0" fontId="6" fillId="0" borderId="17" xfId="0" applyFont="1" applyBorder="1" applyAlignment="1" applyProtection="1">
      <protection locked="0"/>
    </xf>
    <xf numFmtId="0" fontId="0" fillId="0" borderId="17" xfId="0" applyBorder="1" applyAlignment="1"/>
    <xf numFmtId="0" fontId="0" fillId="0" borderId="23" xfId="0" applyBorder="1" applyAlignment="1"/>
    <xf numFmtId="0" fontId="2" fillId="5" borderId="23" xfId="0" applyFont="1" applyFill="1" applyBorder="1" applyAlignment="1"/>
    <xf numFmtId="0" fontId="0" fillId="6" borderId="24" xfId="0" applyFill="1" applyBorder="1" applyAlignment="1" applyProtection="1">
      <protection locked="0"/>
    </xf>
    <xf numFmtId="0" fontId="2" fillId="0" borderId="12" xfId="0" applyFont="1" applyBorder="1" applyAlignment="1"/>
    <xf numFmtId="0" fontId="2" fillId="0" borderId="27" xfId="0" applyFont="1" applyBorder="1" applyAlignment="1"/>
    <xf numFmtId="0" fontId="0" fillId="0" borderId="32" xfId="0" applyBorder="1" applyAlignment="1"/>
    <xf numFmtId="44" fontId="0" fillId="0" borderId="37" xfId="1" applyFont="1" applyFill="1" applyBorder="1"/>
    <xf numFmtId="0" fontId="5" fillId="2" borderId="31" xfId="0" applyFont="1" applyFill="1" applyBorder="1" applyAlignment="1">
      <alignment horizontal="center" vertical="top" wrapText="1"/>
    </xf>
    <xf numFmtId="44" fontId="0" fillId="2" borderId="33" xfId="1" applyFont="1" applyFill="1" applyBorder="1"/>
    <xf numFmtId="0" fontId="6" fillId="0" borderId="17" xfId="0" applyFont="1" applyFill="1" applyBorder="1" applyAlignment="1">
      <alignment vertical="top" wrapText="1"/>
    </xf>
    <xf numFmtId="0" fontId="2" fillId="0" borderId="35" xfId="0" applyFont="1" applyBorder="1" applyAlignment="1">
      <alignment horizontal="center"/>
    </xf>
    <xf numFmtId="0" fontId="5" fillId="0" borderId="8" xfId="0" applyFont="1" applyBorder="1" applyAlignment="1">
      <alignment horizontal="center" vertical="top" wrapText="1"/>
    </xf>
    <xf numFmtId="0" fontId="5" fillId="0" borderId="11" xfId="0" applyFont="1" applyBorder="1" applyAlignment="1">
      <alignment horizontal="center" vertical="top" wrapText="1"/>
    </xf>
    <xf numFmtId="0" fontId="0" fillId="0" borderId="8" xfId="0" applyBorder="1"/>
    <xf numFmtId="0" fontId="0" fillId="3" borderId="20" xfId="0" applyFill="1" applyBorder="1" applyAlignment="1"/>
    <xf numFmtId="9" fontId="0" fillId="0" borderId="11" xfId="1" applyNumberFormat="1" applyFont="1" applyBorder="1"/>
    <xf numFmtId="9" fontId="0" fillId="0" borderId="5" xfId="1" applyNumberFormat="1" applyFont="1" applyBorder="1"/>
    <xf numFmtId="0" fontId="0" fillId="3" borderId="25" xfId="0" applyFill="1" applyBorder="1" applyAlignment="1"/>
    <xf numFmtId="0" fontId="2" fillId="0" borderId="38" xfId="0" applyFont="1" applyBorder="1" applyAlignment="1">
      <alignment horizontal="center"/>
    </xf>
    <xf numFmtId="0" fontId="2" fillId="0" borderId="39" xfId="0" applyFont="1" applyBorder="1" applyAlignment="1">
      <alignment horizontal="center"/>
    </xf>
    <xf numFmtId="0" fontId="0" fillId="0" borderId="1" xfId="0" applyBorder="1" applyAlignment="1">
      <alignment horizontal="left"/>
    </xf>
    <xf numFmtId="0" fontId="6" fillId="8" borderId="40" xfId="0" applyFont="1" applyFill="1" applyBorder="1" applyAlignment="1">
      <alignment horizontal="center" vertical="distributed"/>
    </xf>
    <xf numFmtId="0" fontId="6" fillId="8" borderId="41" xfId="0" applyFont="1" applyFill="1" applyBorder="1" applyAlignment="1">
      <alignment horizontal="center" vertical="distributed"/>
    </xf>
    <xf numFmtId="0" fontId="6" fillId="8" borderId="42" xfId="0" applyFont="1" applyFill="1" applyBorder="1" applyAlignment="1">
      <alignment horizontal="center" vertical="distributed"/>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left"/>
    </xf>
    <xf numFmtId="0" fontId="2" fillId="2" borderId="2" xfId="0" applyFont="1" applyFill="1" applyBorder="1" applyAlignment="1">
      <alignment horizontal="center"/>
    </xf>
    <xf numFmtId="44" fontId="0" fillId="0" borderId="1" xfId="1" applyFont="1" applyBorder="1" applyAlignment="1">
      <alignment horizontal="center"/>
    </xf>
    <xf numFmtId="2" fontId="0" fillId="4" borderId="1" xfId="1" applyNumberFormat="1" applyFont="1" applyFill="1" applyBorder="1" applyAlignment="1">
      <alignment horizontal="center"/>
    </xf>
    <xf numFmtId="0" fontId="0" fillId="2" borderId="1" xfId="0" applyFill="1" applyBorder="1" applyAlignment="1">
      <alignment horizontal="left"/>
    </xf>
    <xf numFmtId="0" fontId="0" fillId="2" borderId="1" xfId="1" applyNumberFormat="1" applyFont="1" applyFill="1" applyBorder="1" applyAlignment="1">
      <alignment horizontal="center"/>
    </xf>
    <xf numFmtId="44" fontId="0" fillId="2" borderId="1" xfId="1" applyFont="1" applyFill="1" applyBorder="1" applyAlignment="1">
      <alignment horizontal="center"/>
    </xf>
    <xf numFmtId="0" fontId="0" fillId="0" borderId="4" xfId="0" applyBorder="1" applyAlignment="1">
      <alignment horizontal="left"/>
    </xf>
    <xf numFmtId="0" fontId="0" fillId="0" borderId="3" xfId="0" applyBorder="1" applyAlignment="1">
      <alignment horizontal="left"/>
    </xf>
    <xf numFmtId="0" fontId="0" fillId="0" borderId="5" xfId="0" applyBorder="1" applyAlignment="1">
      <alignment horizontal="left"/>
    </xf>
    <xf numFmtId="2" fontId="0" fillId="4" borderId="4" xfId="1" applyNumberFormat="1" applyFont="1" applyFill="1" applyBorder="1" applyAlignment="1">
      <alignment horizontal="center"/>
    </xf>
    <xf numFmtId="2" fontId="0" fillId="4" borderId="3" xfId="1" applyNumberFormat="1" applyFont="1" applyFill="1" applyBorder="1" applyAlignment="1">
      <alignment horizontal="center"/>
    </xf>
    <xf numFmtId="2" fontId="0" fillId="4" borderId="5" xfId="1" applyNumberFormat="1" applyFont="1" applyFill="1" applyBorder="1" applyAlignment="1">
      <alignment horizontal="center"/>
    </xf>
  </cellXfs>
  <cellStyles count="7">
    <cellStyle name="Currency" xfId="1" builtinId="4"/>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5"/>
  <sheetViews>
    <sheetView showGridLines="0" tabSelected="1" zoomScaleNormal="100" zoomScaleSheetLayoutView="100" zoomScalePageLayoutView="90" workbookViewId="0">
      <selection activeCell="Q69" sqref="Q69:S69"/>
    </sheetView>
  </sheetViews>
  <sheetFormatPr defaultRowHeight="15"/>
  <cols>
    <col min="1" max="1" width="34" style="2" customWidth="1"/>
    <col min="2" max="2" width="63.28515625" style="3" customWidth="1"/>
    <col min="3" max="3" width="15.5703125" style="49" customWidth="1"/>
    <col min="4" max="5" width="15.5703125" style="3" customWidth="1"/>
    <col min="6" max="6" width="15.5703125" style="57" customWidth="1"/>
    <col min="7" max="7" width="15.5703125" style="3" customWidth="1"/>
    <col min="8" max="8" width="18.28515625" style="3" customWidth="1"/>
    <col min="9" max="10" width="22.5703125" style="3" customWidth="1"/>
    <col min="11" max="11" width="16.85546875" style="3" customWidth="1"/>
    <col min="12" max="13" width="19.7109375" style="3" customWidth="1"/>
    <col min="14" max="14" width="24.28515625" customWidth="1"/>
    <col min="15" max="15" width="18.42578125" customWidth="1"/>
    <col min="16" max="16" width="18.42578125" style="3" customWidth="1"/>
    <col min="17" max="17" width="18.42578125" customWidth="1"/>
    <col min="18" max="18" width="19.140625" customWidth="1"/>
    <col min="19" max="19" width="19.140625" style="3" customWidth="1"/>
    <col min="20" max="20" width="16.28515625" customWidth="1"/>
  </cols>
  <sheetData>
    <row r="1" spans="1:19" ht="18.75">
      <c r="A1" s="208" t="s">
        <v>0</v>
      </c>
      <c r="B1" s="38"/>
      <c r="C1" s="38"/>
      <c r="D1" s="38"/>
      <c r="E1" s="107"/>
      <c r="F1" s="38"/>
      <c r="G1" s="38"/>
      <c r="H1" s="38"/>
      <c r="I1" s="38"/>
      <c r="J1" s="38"/>
      <c r="K1" s="38"/>
      <c r="L1" s="38"/>
      <c r="M1" s="38"/>
      <c r="N1" s="3"/>
      <c r="O1" s="3"/>
      <c r="Q1" s="3"/>
      <c r="R1" s="3"/>
    </row>
    <row r="2" spans="1:19" s="3" customFormat="1" ht="31.5" customHeight="1">
      <c r="A2" s="104" t="s">
        <v>1</v>
      </c>
      <c r="B2" s="105" t="s">
        <v>2</v>
      </c>
      <c r="C2" s="102"/>
      <c r="D2" s="102"/>
      <c r="E2" s="105"/>
      <c r="F2" s="63"/>
      <c r="G2" s="63"/>
      <c r="H2" s="63"/>
      <c r="I2" s="63"/>
      <c r="J2" s="63"/>
      <c r="K2" s="40"/>
      <c r="L2" s="40"/>
      <c r="M2" s="40"/>
    </row>
    <row r="3" spans="1:19">
      <c r="A3" s="103" t="s">
        <v>3</v>
      </c>
      <c r="B3" s="238"/>
      <c r="C3" s="102"/>
      <c r="G3" s="62"/>
      <c r="H3" s="62"/>
      <c r="I3" s="62"/>
      <c r="J3" s="62"/>
      <c r="K3" s="62"/>
      <c r="L3" s="62"/>
      <c r="M3" s="62"/>
      <c r="N3" s="3"/>
      <c r="O3" s="3"/>
      <c r="Q3" s="3"/>
      <c r="R3" s="3"/>
    </row>
    <row r="4" spans="1:19">
      <c r="A4" s="103" t="s">
        <v>4</v>
      </c>
      <c r="B4" s="238"/>
      <c r="C4" s="102"/>
      <c r="G4" s="62"/>
      <c r="H4" s="62"/>
      <c r="I4" s="62"/>
      <c r="J4" s="62"/>
      <c r="K4" s="62"/>
      <c r="L4" s="62"/>
      <c r="M4" s="62"/>
      <c r="N4" s="3"/>
      <c r="O4" s="3"/>
      <c r="Q4" s="3"/>
      <c r="R4" s="3"/>
    </row>
    <row r="5" spans="1:19">
      <c r="A5" s="103" t="s">
        <v>5</v>
      </c>
      <c r="B5" s="238"/>
      <c r="C5" s="102"/>
      <c r="G5" s="62"/>
      <c r="H5" s="62"/>
      <c r="I5" s="62"/>
      <c r="J5" s="62"/>
      <c r="K5" s="62"/>
      <c r="L5" s="62"/>
      <c r="M5" s="62"/>
      <c r="N5" s="3"/>
      <c r="O5" s="3"/>
      <c r="Q5" s="3"/>
      <c r="R5" s="3"/>
    </row>
    <row r="6" spans="1:19">
      <c r="A6" s="104" t="s">
        <v>6</v>
      </c>
      <c r="B6" s="238" t="s">
        <v>7</v>
      </c>
      <c r="C6" s="102"/>
      <c r="D6" s="102"/>
      <c r="F6" s="63"/>
      <c r="G6" s="63"/>
      <c r="H6" s="63"/>
      <c r="I6" s="63"/>
      <c r="J6" s="63"/>
      <c r="K6" s="40"/>
      <c r="L6" s="40"/>
      <c r="M6" s="40"/>
      <c r="N6" s="3"/>
      <c r="O6" s="3"/>
      <c r="Q6" s="3"/>
      <c r="R6" s="3"/>
    </row>
    <row r="7" spans="1:19" s="3" customFormat="1">
      <c r="A7" s="106" t="s">
        <v>8</v>
      </c>
      <c r="B7" s="238"/>
      <c r="C7" s="102"/>
      <c r="D7" s="102"/>
      <c r="F7" s="63"/>
      <c r="G7" s="63"/>
      <c r="H7" s="63"/>
      <c r="I7" s="63"/>
      <c r="J7" s="63"/>
      <c r="K7" s="40"/>
      <c r="L7" s="40"/>
      <c r="M7" s="40"/>
    </row>
    <row r="8" spans="1:19" s="3" customFormat="1">
      <c r="A8" s="106" t="s">
        <v>9</v>
      </c>
      <c r="B8" s="238"/>
      <c r="C8" s="102"/>
      <c r="D8" s="102"/>
      <c r="F8" s="63"/>
      <c r="G8" s="63"/>
      <c r="H8" s="63"/>
      <c r="I8" s="63"/>
      <c r="J8" s="63"/>
      <c r="K8" s="40"/>
      <c r="L8" s="40"/>
      <c r="M8" s="40"/>
    </row>
    <row r="9" spans="1:19" s="29" customFormat="1">
      <c r="A9" s="106" t="s">
        <v>10</v>
      </c>
      <c r="B9" s="238"/>
      <c r="C9" s="67"/>
      <c r="D9" s="67"/>
      <c r="E9" s="67"/>
      <c r="F9" s="67"/>
      <c r="G9" s="67"/>
      <c r="H9" s="67"/>
      <c r="I9" s="67"/>
      <c r="J9" s="67"/>
      <c r="K9" s="67"/>
      <c r="L9" s="67"/>
      <c r="M9" s="67"/>
      <c r="N9" s="68"/>
    </row>
    <row r="10" spans="1:19" s="29" customFormat="1" ht="45.75" customHeight="1">
      <c r="A10" s="209"/>
      <c r="B10" s="67"/>
      <c r="C10" s="67"/>
      <c r="D10" s="67"/>
      <c r="E10" s="67"/>
      <c r="F10" s="67"/>
      <c r="G10" s="67"/>
      <c r="H10" s="239" t="s">
        <v>11</v>
      </c>
      <c r="I10" s="240"/>
      <c r="J10" s="241"/>
      <c r="K10" s="239" t="s">
        <v>12</v>
      </c>
      <c r="L10" s="240"/>
      <c r="M10" s="241"/>
      <c r="N10" s="239" t="s">
        <v>13</v>
      </c>
      <c r="O10" s="240"/>
      <c r="P10" s="241"/>
      <c r="Q10" s="239" t="s">
        <v>14</v>
      </c>
      <c r="R10" s="240"/>
      <c r="S10" s="241"/>
    </row>
    <row r="11" spans="1:19" s="31" customFormat="1" ht="141.75" customHeight="1">
      <c r="A11" s="210" t="s">
        <v>15</v>
      </c>
      <c r="B11" s="125" t="s">
        <v>16</v>
      </c>
      <c r="C11" s="126" t="s">
        <v>17</v>
      </c>
      <c r="D11" s="127" t="s">
        <v>18</v>
      </c>
      <c r="E11" s="127" t="s">
        <v>19</v>
      </c>
      <c r="F11" s="128" t="s">
        <v>20</v>
      </c>
      <c r="G11" s="129" t="s">
        <v>21</v>
      </c>
      <c r="H11" s="172" t="s">
        <v>22</v>
      </c>
      <c r="I11" s="108" t="s">
        <v>23</v>
      </c>
      <c r="J11" s="109" t="s">
        <v>24</v>
      </c>
      <c r="K11" s="172" t="s">
        <v>22</v>
      </c>
      <c r="L11" s="108" t="s">
        <v>23</v>
      </c>
      <c r="M11" s="109" t="s">
        <v>25</v>
      </c>
      <c r="N11" s="172" t="s">
        <v>22</v>
      </c>
      <c r="O11" s="108" t="s">
        <v>23</v>
      </c>
      <c r="P11" s="109" t="s">
        <v>26</v>
      </c>
      <c r="Q11" s="172" t="s">
        <v>22</v>
      </c>
      <c r="R11" s="108" t="s">
        <v>23</v>
      </c>
      <c r="S11" s="109" t="s">
        <v>27</v>
      </c>
    </row>
    <row r="12" spans="1:19" s="98" customFormat="1" ht="16.5" customHeight="1">
      <c r="A12" s="211" t="s">
        <v>28</v>
      </c>
      <c r="B12" s="93"/>
      <c r="C12" s="93"/>
      <c r="D12" s="93"/>
      <c r="E12" s="93"/>
      <c r="F12" s="93"/>
      <c r="G12" s="130"/>
      <c r="H12" s="110"/>
      <c r="I12" s="94"/>
      <c r="J12" s="130"/>
      <c r="K12" s="173"/>
      <c r="L12" s="95"/>
      <c r="M12" s="174"/>
      <c r="N12" s="178"/>
      <c r="O12" s="96"/>
      <c r="P12" s="111"/>
      <c r="Q12" s="180"/>
      <c r="R12" s="97"/>
      <c r="S12" s="111"/>
    </row>
    <row r="13" spans="1:19">
      <c r="A13" s="131" t="s">
        <v>29</v>
      </c>
      <c r="B13" s="10" t="s">
        <v>30</v>
      </c>
      <c r="C13" s="42">
        <f>F67</f>
        <v>0</v>
      </c>
      <c r="D13" s="19"/>
      <c r="E13" s="6"/>
      <c r="F13" s="50">
        <f ca="1">G67</f>
        <v>0</v>
      </c>
      <c r="G13" s="132"/>
      <c r="H13" s="112">
        <f>H67</f>
        <v>0</v>
      </c>
      <c r="I13" s="71">
        <f>I67</f>
        <v>0</v>
      </c>
      <c r="J13" s="113"/>
      <c r="K13" s="175">
        <f t="shared" ref="K13:R13" si="0">K67</f>
        <v>0</v>
      </c>
      <c r="L13" s="71">
        <f t="shared" si="0"/>
        <v>0</v>
      </c>
      <c r="M13" s="113"/>
      <c r="N13" s="175">
        <f t="shared" si="0"/>
        <v>0</v>
      </c>
      <c r="O13" s="71">
        <f t="shared" si="0"/>
        <v>0</v>
      </c>
      <c r="P13" s="113"/>
      <c r="Q13" s="175">
        <f t="shared" si="0"/>
        <v>0</v>
      </c>
      <c r="R13" s="72">
        <f t="shared" si="0"/>
        <v>0</v>
      </c>
      <c r="S13" s="113"/>
    </row>
    <row r="14" spans="1:19" s="3" customFormat="1">
      <c r="A14" s="131"/>
      <c r="B14" s="10"/>
      <c r="C14" s="42"/>
      <c r="D14" s="19"/>
      <c r="E14" s="6"/>
      <c r="F14" s="50"/>
      <c r="G14" s="132"/>
      <c r="H14" s="112"/>
      <c r="I14" s="73"/>
      <c r="J14" s="169"/>
      <c r="K14" s="176"/>
      <c r="L14" s="74"/>
      <c r="M14" s="169"/>
      <c r="N14" s="179"/>
      <c r="O14" s="69"/>
      <c r="P14" s="114"/>
      <c r="Q14" s="182"/>
      <c r="R14" s="70"/>
      <c r="S14" s="114"/>
    </row>
    <row r="15" spans="1:19" s="59" customFormat="1">
      <c r="A15" s="133" t="s">
        <v>31</v>
      </c>
      <c r="B15" s="32"/>
      <c r="C15" s="43">
        <f>SUM(C13)</f>
        <v>0</v>
      </c>
      <c r="D15" s="43">
        <f>SUM(D13)</f>
        <v>0</v>
      </c>
      <c r="E15" s="26">
        <f>C15+D15</f>
        <v>0</v>
      </c>
      <c r="F15" s="51">
        <f>G69</f>
        <v>0</v>
      </c>
      <c r="G15" s="134"/>
      <c r="H15" s="115">
        <f>SUM(H13)</f>
        <v>0</v>
      </c>
      <c r="I15" s="26">
        <f t="shared" ref="I15:S15" si="1">SUM(I13)</f>
        <v>0</v>
      </c>
      <c r="J15" s="26">
        <f t="shared" si="1"/>
        <v>0</v>
      </c>
      <c r="K15" s="115">
        <f t="shared" si="1"/>
        <v>0</v>
      </c>
      <c r="L15" s="26">
        <f t="shared" si="1"/>
        <v>0</v>
      </c>
      <c r="M15" s="26">
        <f t="shared" si="1"/>
        <v>0</v>
      </c>
      <c r="N15" s="115">
        <f t="shared" si="1"/>
        <v>0</v>
      </c>
      <c r="O15" s="26">
        <f t="shared" si="1"/>
        <v>0</v>
      </c>
      <c r="P15" s="26">
        <f t="shared" si="1"/>
        <v>0</v>
      </c>
      <c r="Q15" s="115">
        <f t="shared" si="1"/>
        <v>0</v>
      </c>
      <c r="R15" s="64">
        <f t="shared" si="1"/>
        <v>0</v>
      </c>
      <c r="S15" s="64">
        <f t="shared" si="1"/>
        <v>0</v>
      </c>
    </row>
    <row r="16" spans="1:19" s="98" customFormat="1">
      <c r="A16" s="212" t="s">
        <v>32</v>
      </c>
      <c r="B16" s="99"/>
      <c r="C16" s="99"/>
      <c r="D16" s="99"/>
      <c r="E16" s="99"/>
      <c r="F16" s="99"/>
      <c r="G16" s="135"/>
      <c r="H16" s="117"/>
      <c r="I16" s="99"/>
      <c r="J16" s="135"/>
      <c r="K16" s="177"/>
      <c r="L16" s="100"/>
      <c r="M16" s="171"/>
      <c r="N16" s="180"/>
      <c r="O16" s="96"/>
      <c r="P16" s="111"/>
      <c r="Q16" s="180"/>
      <c r="R16" s="97"/>
      <c r="S16" s="111"/>
    </row>
    <row r="17" spans="1:19" s="3" customFormat="1" ht="30" customHeight="1">
      <c r="A17" s="213" t="s">
        <v>33</v>
      </c>
      <c r="B17" s="5"/>
      <c r="C17" s="44"/>
      <c r="D17" s="7"/>
      <c r="E17" s="6"/>
      <c r="F17" s="50">
        <v>0</v>
      </c>
      <c r="G17" s="132"/>
      <c r="H17" s="112"/>
      <c r="I17" s="73"/>
      <c r="J17" s="169"/>
      <c r="K17" s="176"/>
      <c r="L17" s="74"/>
      <c r="M17" s="169"/>
      <c r="N17" s="181"/>
      <c r="O17" s="69"/>
      <c r="P17" s="114"/>
      <c r="Q17" s="182"/>
      <c r="R17" s="70"/>
      <c r="S17" s="114"/>
    </row>
    <row r="18" spans="1:19" s="3" customFormat="1" ht="30" customHeight="1">
      <c r="A18" s="136" t="s">
        <v>34</v>
      </c>
      <c r="B18" s="8"/>
      <c r="C18" s="45"/>
      <c r="D18" s="7"/>
      <c r="E18" s="6"/>
      <c r="F18" s="50">
        <v>0</v>
      </c>
      <c r="G18" s="132"/>
      <c r="H18" s="112"/>
      <c r="I18" s="73"/>
      <c r="J18" s="169"/>
      <c r="K18" s="176"/>
      <c r="L18" s="74"/>
      <c r="M18" s="169"/>
      <c r="N18" s="181"/>
      <c r="O18" s="69"/>
      <c r="P18" s="114"/>
      <c r="Q18" s="182"/>
      <c r="R18" s="70"/>
      <c r="S18" s="114"/>
    </row>
    <row r="19" spans="1:19" s="3" customFormat="1" ht="30" customHeight="1">
      <c r="A19" s="136" t="s">
        <v>35</v>
      </c>
      <c r="B19" s="8"/>
      <c r="C19" s="45"/>
      <c r="D19" s="7"/>
      <c r="E19" s="6"/>
      <c r="F19" s="50">
        <v>0</v>
      </c>
      <c r="G19" s="132"/>
      <c r="H19" s="112"/>
      <c r="I19" s="73"/>
      <c r="J19" s="169"/>
      <c r="K19" s="176"/>
      <c r="L19" s="74"/>
      <c r="M19" s="169"/>
      <c r="N19" s="181"/>
      <c r="O19" s="69"/>
      <c r="P19" s="114"/>
      <c r="Q19" s="182"/>
      <c r="R19" s="70"/>
      <c r="S19" s="114"/>
    </row>
    <row r="20" spans="1:19" s="3" customFormat="1" ht="30" customHeight="1">
      <c r="A20" s="136" t="s">
        <v>36</v>
      </c>
      <c r="B20" s="8"/>
      <c r="C20" s="45"/>
      <c r="D20" s="7"/>
      <c r="E20" s="6"/>
      <c r="F20" s="50">
        <v>0</v>
      </c>
      <c r="G20" s="132"/>
      <c r="H20" s="112"/>
      <c r="I20" s="73"/>
      <c r="J20" s="169"/>
      <c r="K20" s="176"/>
      <c r="L20" s="74"/>
      <c r="M20" s="169"/>
      <c r="N20" s="181"/>
      <c r="O20" s="69"/>
      <c r="P20" s="114"/>
      <c r="Q20" s="182"/>
      <c r="R20" s="70"/>
      <c r="S20" s="114"/>
    </row>
    <row r="21" spans="1:19" s="3" customFormat="1" ht="30" customHeight="1">
      <c r="A21" s="136" t="s">
        <v>37</v>
      </c>
      <c r="B21" s="8"/>
      <c r="C21" s="45"/>
      <c r="D21" s="7"/>
      <c r="E21" s="6"/>
      <c r="F21" s="50">
        <v>0</v>
      </c>
      <c r="G21" s="132"/>
      <c r="H21" s="112"/>
      <c r="I21" s="73"/>
      <c r="J21" s="169"/>
      <c r="K21" s="176"/>
      <c r="L21" s="74"/>
      <c r="M21" s="169"/>
      <c r="N21" s="181"/>
      <c r="O21" s="69"/>
      <c r="P21" s="114"/>
      <c r="Q21" s="182"/>
      <c r="R21" s="70"/>
      <c r="S21" s="114"/>
    </row>
    <row r="22" spans="1:19" s="3" customFormat="1" ht="30" customHeight="1">
      <c r="A22" s="137" t="s">
        <v>38</v>
      </c>
      <c r="B22" s="4"/>
      <c r="C22" s="41"/>
      <c r="D22" s="20"/>
      <c r="E22" s="21"/>
      <c r="F22" s="50">
        <v>0</v>
      </c>
      <c r="G22" s="132"/>
      <c r="H22" s="112"/>
      <c r="I22" s="73"/>
      <c r="J22" s="169"/>
      <c r="K22" s="176"/>
      <c r="L22" s="74"/>
      <c r="M22" s="169"/>
      <c r="N22" s="182"/>
      <c r="O22" s="69"/>
      <c r="P22" s="114"/>
      <c r="Q22" s="182"/>
      <c r="R22" s="70"/>
      <c r="S22" s="114"/>
    </row>
    <row r="23" spans="1:19">
      <c r="A23" s="214" t="s">
        <v>39</v>
      </c>
      <c r="B23" s="22"/>
      <c r="C23" s="46">
        <f>SUM(C17:C22)</f>
        <v>0</v>
      </c>
      <c r="D23" s="46">
        <f>SUM(D17:D22)</f>
        <v>0</v>
      </c>
      <c r="E23" s="23">
        <f>C23+D23</f>
        <v>0</v>
      </c>
      <c r="F23" s="52">
        <f ca="1">SUM(F13:F22)</f>
        <v>0</v>
      </c>
      <c r="G23" s="119"/>
      <c r="H23" s="118">
        <f>SUM(H17:H22)</f>
        <v>0</v>
      </c>
      <c r="I23" s="23">
        <f t="shared" ref="I23:S23" si="2">SUM(I17:I22)</f>
        <v>0</v>
      </c>
      <c r="J23" s="23">
        <f t="shared" si="2"/>
        <v>0</v>
      </c>
      <c r="K23" s="118">
        <f t="shared" si="2"/>
        <v>0</v>
      </c>
      <c r="L23" s="23">
        <f t="shared" si="2"/>
        <v>0</v>
      </c>
      <c r="M23" s="23">
        <f t="shared" si="2"/>
        <v>0</v>
      </c>
      <c r="N23" s="118">
        <f t="shared" si="2"/>
        <v>0</v>
      </c>
      <c r="O23" s="23">
        <f t="shared" si="2"/>
        <v>0</v>
      </c>
      <c r="P23" s="23">
        <f t="shared" si="2"/>
        <v>0</v>
      </c>
      <c r="Q23" s="118">
        <f t="shared" si="2"/>
        <v>0</v>
      </c>
      <c r="R23" s="65">
        <f t="shared" si="2"/>
        <v>0</v>
      </c>
      <c r="S23" s="65">
        <f t="shared" si="2"/>
        <v>0</v>
      </c>
    </row>
    <row r="24" spans="1:19" s="98" customFormat="1">
      <c r="A24" s="212" t="s">
        <v>40</v>
      </c>
      <c r="B24" s="99"/>
      <c r="C24" s="99"/>
      <c r="D24" s="99"/>
      <c r="E24" s="99"/>
      <c r="F24" s="99"/>
      <c r="G24" s="135"/>
      <c r="H24" s="117"/>
      <c r="I24" s="99"/>
      <c r="J24" s="135"/>
      <c r="K24" s="177"/>
      <c r="L24" s="100"/>
      <c r="M24" s="171"/>
      <c r="N24" s="180"/>
      <c r="O24" s="96"/>
      <c r="P24" s="111"/>
      <c r="Q24" s="180"/>
      <c r="R24" s="97"/>
      <c r="S24" s="111"/>
    </row>
    <row r="25" spans="1:19" ht="29.25" customHeight="1">
      <c r="A25" s="213" t="s">
        <v>41</v>
      </c>
      <c r="B25" s="5"/>
      <c r="C25" s="44"/>
      <c r="D25" s="7"/>
      <c r="E25" s="6"/>
      <c r="F25" s="50">
        <v>0</v>
      </c>
      <c r="G25" s="132"/>
      <c r="H25" s="112"/>
      <c r="I25" s="73"/>
      <c r="J25" s="169"/>
      <c r="K25" s="176"/>
      <c r="L25" s="74"/>
      <c r="M25" s="169"/>
      <c r="N25" s="181"/>
      <c r="O25" s="69"/>
      <c r="P25" s="114"/>
      <c r="Q25" s="182"/>
      <c r="R25" s="70"/>
      <c r="S25" s="114"/>
    </row>
    <row r="26" spans="1:19" ht="29.25" customHeight="1">
      <c r="A26" s="136" t="s">
        <v>42</v>
      </c>
      <c r="B26" s="8"/>
      <c r="C26" s="45"/>
      <c r="D26" s="7"/>
      <c r="E26" s="6"/>
      <c r="F26" s="50">
        <v>0</v>
      </c>
      <c r="G26" s="132"/>
      <c r="H26" s="112"/>
      <c r="I26" s="73"/>
      <c r="J26" s="169"/>
      <c r="K26" s="176"/>
      <c r="L26" s="74"/>
      <c r="M26" s="169"/>
      <c r="N26" s="181"/>
      <c r="O26" s="69"/>
      <c r="P26" s="114"/>
      <c r="Q26" s="182"/>
      <c r="R26" s="70"/>
      <c r="S26" s="114"/>
    </row>
    <row r="27" spans="1:19" s="3" customFormat="1" ht="29.25" customHeight="1">
      <c r="A27" s="136" t="s">
        <v>43</v>
      </c>
      <c r="B27" s="8"/>
      <c r="C27" s="45"/>
      <c r="D27" s="7"/>
      <c r="E27" s="6"/>
      <c r="F27" s="50">
        <v>0</v>
      </c>
      <c r="G27" s="132"/>
      <c r="H27" s="112"/>
      <c r="I27" s="73"/>
      <c r="J27" s="169"/>
      <c r="K27" s="176"/>
      <c r="L27" s="74"/>
      <c r="M27" s="169"/>
      <c r="N27" s="181"/>
      <c r="O27" s="69"/>
      <c r="P27" s="114"/>
      <c r="Q27" s="182"/>
      <c r="R27" s="70"/>
      <c r="S27" s="114"/>
    </row>
    <row r="28" spans="1:19" s="3" customFormat="1" ht="29.25" customHeight="1">
      <c r="A28" s="136" t="s">
        <v>44</v>
      </c>
      <c r="B28" s="8"/>
      <c r="C28" s="45"/>
      <c r="D28" s="7"/>
      <c r="E28" s="6"/>
      <c r="F28" s="50">
        <v>0</v>
      </c>
      <c r="G28" s="132"/>
      <c r="H28" s="112"/>
      <c r="I28" s="73"/>
      <c r="J28" s="169"/>
      <c r="K28" s="176"/>
      <c r="L28" s="74"/>
      <c r="M28" s="169"/>
      <c r="N28" s="181"/>
      <c r="O28" s="69"/>
      <c r="P28" s="114"/>
      <c r="Q28" s="182"/>
      <c r="R28" s="70"/>
      <c r="S28" s="114"/>
    </row>
    <row r="29" spans="1:19" s="3" customFormat="1" ht="29.25" customHeight="1">
      <c r="A29" s="136" t="s">
        <v>45</v>
      </c>
      <c r="B29" s="8"/>
      <c r="C29" s="45"/>
      <c r="D29" s="7"/>
      <c r="E29" s="6"/>
      <c r="F29" s="50">
        <v>0</v>
      </c>
      <c r="G29" s="132"/>
      <c r="H29" s="112"/>
      <c r="I29" s="73"/>
      <c r="J29" s="169"/>
      <c r="K29" s="176"/>
      <c r="L29" s="74"/>
      <c r="M29" s="169"/>
      <c r="N29" s="181"/>
      <c r="O29" s="69"/>
      <c r="P29" s="114"/>
      <c r="Q29" s="182"/>
      <c r="R29" s="70"/>
      <c r="S29" s="114"/>
    </row>
    <row r="30" spans="1:19" s="3" customFormat="1" ht="29.25" customHeight="1">
      <c r="A30" s="136" t="s">
        <v>46</v>
      </c>
      <c r="B30" s="8"/>
      <c r="C30" s="45"/>
      <c r="D30" s="7"/>
      <c r="E30" s="6"/>
      <c r="F30" s="50">
        <v>0</v>
      </c>
      <c r="G30" s="132"/>
      <c r="H30" s="112"/>
      <c r="I30" s="73"/>
      <c r="J30" s="169"/>
      <c r="K30" s="176"/>
      <c r="L30" s="74"/>
      <c r="M30" s="169"/>
      <c r="N30" s="181"/>
      <c r="O30" s="69"/>
      <c r="P30" s="114"/>
      <c r="Q30" s="182"/>
      <c r="R30" s="70"/>
      <c r="S30" s="114"/>
    </row>
    <row r="31" spans="1:19" s="3" customFormat="1" ht="29.25" customHeight="1">
      <c r="A31" s="136" t="s">
        <v>47</v>
      </c>
      <c r="B31" s="8"/>
      <c r="C31" s="45"/>
      <c r="D31" s="7"/>
      <c r="E31" s="6"/>
      <c r="F31" s="50">
        <v>0</v>
      </c>
      <c r="G31" s="132"/>
      <c r="H31" s="112"/>
      <c r="I31" s="73"/>
      <c r="J31" s="169"/>
      <c r="K31" s="176"/>
      <c r="L31" s="74"/>
      <c r="M31" s="169"/>
      <c r="N31" s="181"/>
      <c r="O31" s="69"/>
      <c r="P31" s="114"/>
      <c r="Q31" s="182"/>
      <c r="R31" s="70"/>
      <c r="S31" s="114"/>
    </row>
    <row r="32" spans="1:19">
      <c r="A32" s="215" t="s">
        <v>48</v>
      </c>
      <c r="B32" s="24"/>
      <c r="C32" s="43">
        <f>SUM(C25:C31)</f>
        <v>0</v>
      </c>
      <c r="D32" s="43">
        <f>SUM(D25:D31)</f>
        <v>0</v>
      </c>
      <c r="E32" s="25">
        <f>C32+D32</f>
        <v>0</v>
      </c>
      <c r="F32" s="53"/>
      <c r="G32" s="116"/>
      <c r="H32" s="120">
        <f>SUM(H25:H31)</f>
        <v>0</v>
      </c>
      <c r="I32" s="25">
        <f t="shared" ref="I32:S32" si="3">SUM(I25:I31)</f>
        <v>0</v>
      </c>
      <c r="J32" s="25">
        <f t="shared" si="3"/>
        <v>0</v>
      </c>
      <c r="K32" s="120">
        <f t="shared" si="3"/>
        <v>0</v>
      </c>
      <c r="L32" s="25">
        <f t="shared" si="3"/>
        <v>0</v>
      </c>
      <c r="M32" s="25">
        <f t="shared" si="3"/>
        <v>0</v>
      </c>
      <c r="N32" s="120">
        <f t="shared" si="3"/>
        <v>0</v>
      </c>
      <c r="O32" s="25">
        <f t="shared" si="3"/>
        <v>0</v>
      </c>
      <c r="P32" s="25">
        <f t="shared" si="3"/>
        <v>0</v>
      </c>
      <c r="Q32" s="120">
        <f t="shared" si="3"/>
        <v>0</v>
      </c>
      <c r="R32" s="66">
        <f t="shared" si="3"/>
        <v>0</v>
      </c>
      <c r="S32" s="66">
        <f t="shared" si="3"/>
        <v>0</v>
      </c>
    </row>
    <row r="33" spans="1:19" s="3" customFormat="1">
      <c r="A33" s="216" t="s">
        <v>49</v>
      </c>
      <c r="B33" s="33"/>
      <c r="C33" s="33"/>
      <c r="D33" s="33"/>
      <c r="E33" s="33"/>
      <c r="F33" s="33"/>
      <c r="G33" s="138"/>
      <c r="H33" s="117"/>
      <c r="I33" s="99"/>
      <c r="J33" s="170"/>
      <c r="K33" s="176"/>
      <c r="L33" s="74"/>
      <c r="M33" s="169"/>
      <c r="N33" s="182"/>
      <c r="O33" s="69"/>
      <c r="P33" s="114"/>
      <c r="Q33" s="182"/>
      <c r="R33" s="70"/>
      <c r="S33" s="114"/>
    </row>
    <row r="34" spans="1:19" s="3" customFormat="1" ht="30.75" customHeight="1">
      <c r="A34" s="213" t="s">
        <v>50</v>
      </c>
      <c r="B34" s="5"/>
      <c r="C34" s="44"/>
      <c r="D34" s="7"/>
      <c r="E34" s="6"/>
      <c r="F34" s="50">
        <v>0</v>
      </c>
      <c r="G34" s="132"/>
      <c r="H34" s="112"/>
      <c r="I34" s="73"/>
      <c r="J34" s="169"/>
      <c r="K34" s="176"/>
      <c r="L34" s="74"/>
      <c r="M34" s="169"/>
      <c r="N34" s="181"/>
      <c r="O34" s="69"/>
      <c r="P34" s="114"/>
      <c r="Q34" s="182"/>
      <c r="R34" s="70"/>
      <c r="S34" s="114"/>
    </row>
    <row r="35" spans="1:19" s="3" customFormat="1" ht="30.75" customHeight="1">
      <c r="A35" s="136" t="s">
        <v>51</v>
      </c>
      <c r="B35" s="8"/>
      <c r="C35" s="45"/>
      <c r="D35" s="7"/>
      <c r="E35" s="6"/>
      <c r="F35" s="50">
        <v>0</v>
      </c>
      <c r="G35" s="132"/>
      <c r="H35" s="112"/>
      <c r="I35" s="73"/>
      <c r="J35" s="169"/>
      <c r="K35" s="176"/>
      <c r="L35" s="74"/>
      <c r="M35" s="169"/>
      <c r="N35" s="181"/>
      <c r="O35" s="69"/>
      <c r="P35" s="114"/>
      <c r="Q35" s="182"/>
      <c r="R35" s="70"/>
      <c r="S35" s="114"/>
    </row>
    <row r="36" spans="1:19" s="3" customFormat="1" ht="30.75" customHeight="1">
      <c r="A36" s="136" t="s">
        <v>52</v>
      </c>
      <c r="B36" s="8"/>
      <c r="C36" s="45"/>
      <c r="D36" s="7"/>
      <c r="E36" s="6"/>
      <c r="F36" s="50">
        <v>0</v>
      </c>
      <c r="G36" s="132"/>
      <c r="H36" s="112"/>
      <c r="I36" s="73"/>
      <c r="J36" s="169"/>
      <c r="K36" s="176"/>
      <c r="L36" s="74"/>
      <c r="M36" s="169"/>
      <c r="N36" s="181"/>
      <c r="O36" s="69"/>
      <c r="P36" s="114"/>
      <c r="Q36" s="182"/>
      <c r="R36" s="70"/>
      <c r="S36" s="114"/>
    </row>
    <row r="37" spans="1:19" s="3" customFormat="1" ht="30.75" customHeight="1">
      <c r="A37" s="136" t="s">
        <v>53</v>
      </c>
      <c r="B37" s="8"/>
      <c r="C37" s="45"/>
      <c r="D37" s="7"/>
      <c r="E37" s="6"/>
      <c r="F37" s="50">
        <v>0</v>
      </c>
      <c r="G37" s="132"/>
      <c r="H37" s="112"/>
      <c r="I37" s="73"/>
      <c r="J37" s="169"/>
      <c r="K37" s="176"/>
      <c r="L37" s="74"/>
      <c r="M37" s="169"/>
      <c r="N37" s="181"/>
      <c r="O37" s="69"/>
      <c r="P37" s="114"/>
      <c r="Q37" s="182"/>
      <c r="R37" s="70"/>
      <c r="S37" s="114"/>
    </row>
    <row r="38" spans="1:19" s="3" customFormat="1" ht="30.75" customHeight="1">
      <c r="A38" s="136" t="s">
        <v>54</v>
      </c>
      <c r="B38" s="8"/>
      <c r="C38" s="45"/>
      <c r="D38" s="7"/>
      <c r="E38" s="6"/>
      <c r="F38" s="50">
        <v>0</v>
      </c>
      <c r="G38" s="132"/>
      <c r="H38" s="112"/>
      <c r="I38" s="73"/>
      <c r="J38" s="169"/>
      <c r="K38" s="176"/>
      <c r="L38" s="74"/>
      <c r="M38" s="169"/>
      <c r="N38" s="181"/>
      <c r="O38" s="69"/>
      <c r="P38" s="114"/>
      <c r="Q38" s="182"/>
      <c r="R38" s="70"/>
      <c r="S38" s="114"/>
    </row>
    <row r="39" spans="1:19" s="3" customFormat="1" ht="30.75" customHeight="1">
      <c r="A39" s="136" t="s">
        <v>55</v>
      </c>
      <c r="B39" s="8"/>
      <c r="C39" s="45"/>
      <c r="D39" s="7"/>
      <c r="E39" s="6"/>
      <c r="F39" s="50">
        <v>0</v>
      </c>
      <c r="G39" s="132"/>
      <c r="H39" s="112"/>
      <c r="I39" s="73"/>
      <c r="J39" s="169"/>
      <c r="K39" s="176"/>
      <c r="L39" s="74"/>
      <c r="M39" s="169"/>
      <c r="N39" s="181"/>
      <c r="O39" s="69"/>
      <c r="P39" s="114"/>
      <c r="Q39" s="182"/>
      <c r="R39" s="70"/>
      <c r="S39" s="114"/>
    </row>
    <row r="40" spans="1:19" s="3" customFormat="1" ht="30.75" customHeight="1">
      <c r="A40" s="136" t="s">
        <v>56</v>
      </c>
      <c r="B40" s="8"/>
      <c r="C40" s="45"/>
      <c r="D40" s="7"/>
      <c r="E40" s="6"/>
      <c r="F40" s="50">
        <v>0</v>
      </c>
      <c r="G40" s="132"/>
      <c r="H40" s="112"/>
      <c r="I40" s="73"/>
      <c r="J40" s="169"/>
      <c r="K40" s="176"/>
      <c r="L40" s="74"/>
      <c r="M40" s="169"/>
      <c r="N40" s="181"/>
      <c r="O40" s="69"/>
      <c r="P40" s="114"/>
      <c r="Q40" s="182"/>
      <c r="R40" s="70"/>
      <c r="S40" s="114"/>
    </row>
    <row r="41" spans="1:19" s="3" customFormat="1">
      <c r="A41" s="215" t="s">
        <v>57</v>
      </c>
      <c r="B41" s="24"/>
      <c r="C41" s="43">
        <f>SUM(C34:C40)</f>
        <v>0</v>
      </c>
      <c r="D41" s="43">
        <f>SUM(D34:D40)</f>
        <v>0</v>
      </c>
      <c r="E41" s="25">
        <f>C41+D41</f>
        <v>0</v>
      </c>
      <c r="F41" s="53"/>
      <c r="G41" s="116"/>
      <c r="H41" s="120">
        <f>SUM(H34:H40)</f>
        <v>0</v>
      </c>
      <c r="I41" s="25">
        <f t="shared" ref="I41:S41" si="4">SUM(I34:I40)</f>
        <v>0</v>
      </c>
      <c r="J41" s="25">
        <f t="shared" si="4"/>
        <v>0</v>
      </c>
      <c r="K41" s="120">
        <f t="shared" si="4"/>
        <v>0</v>
      </c>
      <c r="L41" s="25">
        <f t="shared" si="4"/>
        <v>0</v>
      </c>
      <c r="M41" s="25">
        <f t="shared" si="4"/>
        <v>0</v>
      </c>
      <c r="N41" s="120">
        <f t="shared" si="4"/>
        <v>0</v>
      </c>
      <c r="O41" s="25">
        <f t="shared" si="4"/>
        <v>0</v>
      </c>
      <c r="P41" s="25">
        <f t="shared" si="4"/>
        <v>0</v>
      </c>
      <c r="Q41" s="120">
        <f t="shared" si="4"/>
        <v>0</v>
      </c>
      <c r="R41" s="66">
        <f t="shared" si="4"/>
        <v>0</v>
      </c>
      <c r="S41" s="66">
        <f t="shared" si="4"/>
        <v>0</v>
      </c>
    </row>
    <row r="42" spans="1:19" s="98" customFormat="1" ht="45">
      <c r="A42" s="227" t="s">
        <v>58</v>
      </c>
      <c r="B42" s="207" t="s">
        <v>59</v>
      </c>
      <c r="C42" s="101"/>
      <c r="D42" s="101"/>
      <c r="E42" s="101"/>
      <c r="F42" s="101"/>
      <c r="G42" s="139"/>
      <c r="H42" s="121"/>
      <c r="I42" s="101"/>
      <c r="J42" s="139"/>
      <c r="K42" s="121"/>
      <c r="L42" s="101"/>
      <c r="M42" s="139"/>
      <c r="N42" s="183"/>
      <c r="O42" s="96"/>
      <c r="P42" s="111"/>
      <c r="Q42" s="180"/>
      <c r="R42" s="97"/>
      <c r="S42" s="111"/>
    </row>
    <row r="43" spans="1:19" ht="30" customHeight="1">
      <c r="A43" s="141" t="s">
        <v>60</v>
      </c>
      <c r="B43" s="9" t="s">
        <v>61</v>
      </c>
      <c r="C43" s="44">
        <f>F75</f>
        <v>0</v>
      </c>
      <c r="D43" s="18"/>
      <c r="E43" s="1">
        <f>G75</f>
        <v>0</v>
      </c>
      <c r="F43" s="54">
        <v>0</v>
      </c>
      <c r="G43" s="140"/>
      <c r="H43" s="112">
        <f t="shared" ref="H43:H47" si="5">E43-F43</f>
        <v>0</v>
      </c>
      <c r="I43" s="73"/>
      <c r="J43" s="169"/>
      <c r="K43" s="176"/>
      <c r="L43" s="74"/>
      <c r="M43" s="169"/>
      <c r="N43" s="184"/>
      <c r="O43" s="69"/>
      <c r="P43" s="114"/>
      <c r="Q43" s="182"/>
      <c r="R43" s="70"/>
      <c r="S43" s="114"/>
    </row>
    <row r="44" spans="1:19" ht="30" customHeight="1">
      <c r="A44" s="213" t="s">
        <v>62</v>
      </c>
      <c r="B44" s="5"/>
      <c r="C44" s="44"/>
      <c r="D44" s="18"/>
      <c r="E44" s="1"/>
      <c r="F44" s="54">
        <v>0</v>
      </c>
      <c r="G44" s="140"/>
      <c r="H44" s="112">
        <f t="shared" si="5"/>
        <v>0</v>
      </c>
      <c r="I44" s="73"/>
      <c r="J44" s="169"/>
      <c r="K44" s="176"/>
      <c r="L44" s="74"/>
      <c r="M44" s="169"/>
      <c r="N44" s="182"/>
      <c r="O44" s="69"/>
      <c r="P44" s="114"/>
      <c r="Q44" s="182"/>
      <c r="R44" s="70"/>
      <c r="S44" s="114"/>
    </row>
    <row r="45" spans="1:19" ht="30" customHeight="1">
      <c r="A45" s="217" t="s">
        <v>63</v>
      </c>
      <c r="B45" s="4"/>
      <c r="C45" s="41"/>
      <c r="D45" s="18"/>
      <c r="E45" s="1"/>
      <c r="F45" s="54">
        <v>0</v>
      </c>
      <c r="G45" s="140"/>
      <c r="H45" s="112">
        <f t="shared" si="5"/>
        <v>0</v>
      </c>
      <c r="I45" s="73"/>
      <c r="J45" s="169"/>
      <c r="K45" s="176"/>
      <c r="L45" s="74"/>
      <c r="M45" s="169"/>
      <c r="N45" s="182"/>
      <c r="O45" s="69"/>
      <c r="P45" s="114"/>
      <c r="Q45" s="182"/>
      <c r="R45" s="70"/>
      <c r="S45" s="114"/>
    </row>
    <row r="46" spans="1:19" s="3" customFormat="1">
      <c r="A46" s="218"/>
      <c r="B46" s="11"/>
      <c r="C46" s="47"/>
      <c r="D46" s="18"/>
      <c r="E46" s="1"/>
      <c r="F46" s="55">
        <v>0</v>
      </c>
      <c r="G46" s="140"/>
      <c r="H46" s="112">
        <f t="shared" si="5"/>
        <v>0</v>
      </c>
      <c r="I46" s="73"/>
      <c r="J46" s="169"/>
      <c r="K46" s="176"/>
      <c r="L46" s="74"/>
      <c r="M46" s="169"/>
      <c r="N46" s="182"/>
      <c r="O46" s="69"/>
      <c r="P46" s="114"/>
      <c r="Q46" s="182"/>
      <c r="R46" s="70"/>
      <c r="S46" s="114"/>
    </row>
    <row r="47" spans="1:19" s="3" customFormat="1">
      <c r="A47" s="218"/>
      <c r="B47" s="11"/>
      <c r="C47" s="47"/>
      <c r="D47" s="18"/>
      <c r="E47" s="1"/>
      <c r="F47" s="55">
        <v>0</v>
      </c>
      <c r="G47" s="140"/>
      <c r="H47" s="112">
        <f t="shared" si="5"/>
        <v>0</v>
      </c>
      <c r="I47" s="73"/>
      <c r="J47" s="169"/>
      <c r="K47" s="176"/>
      <c r="L47" s="74"/>
      <c r="M47" s="169"/>
      <c r="N47" s="182"/>
      <c r="O47" s="69"/>
      <c r="P47" s="114"/>
      <c r="Q47" s="182"/>
      <c r="R47" s="70"/>
      <c r="S47" s="114"/>
    </row>
    <row r="48" spans="1:19">
      <c r="A48" s="219" t="s">
        <v>64</v>
      </c>
      <c r="B48" s="27"/>
      <c r="C48" s="48">
        <f>SUM(C43:C47)</f>
        <v>0</v>
      </c>
      <c r="D48" s="48">
        <f>SUM(D43:D47)</f>
        <v>0</v>
      </c>
      <c r="E48" s="28">
        <f>C48+D48</f>
        <v>0</v>
      </c>
      <c r="F48" s="56">
        <f>SUM(F43:F47)</f>
        <v>0</v>
      </c>
      <c r="G48" s="134"/>
      <c r="H48" s="115">
        <f>SUM(H43:H47)</f>
        <v>0</v>
      </c>
      <c r="I48" s="26">
        <f t="shared" ref="I48:S48" si="6">SUM(I43:I47)</f>
        <v>0</v>
      </c>
      <c r="J48" s="26">
        <f t="shared" si="6"/>
        <v>0</v>
      </c>
      <c r="K48" s="115">
        <f t="shared" si="6"/>
        <v>0</v>
      </c>
      <c r="L48" s="26">
        <f t="shared" si="6"/>
        <v>0</v>
      </c>
      <c r="M48" s="26">
        <f t="shared" si="6"/>
        <v>0</v>
      </c>
      <c r="N48" s="115">
        <f t="shared" si="6"/>
        <v>0</v>
      </c>
      <c r="O48" s="26">
        <f t="shared" si="6"/>
        <v>0</v>
      </c>
      <c r="P48" s="26">
        <f t="shared" si="6"/>
        <v>0</v>
      </c>
      <c r="Q48" s="115">
        <f t="shared" si="6"/>
        <v>0</v>
      </c>
      <c r="R48" s="64">
        <f t="shared" si="6"/>
        <v>0</v>
      </c>
      <c r="S48" s="64">
        <f t="shared" si="6"/>
        <v>0</v>
      </c>
    </row>
    <row r="49" spans="1:19" ht="15.75" thickBot="1">
      <c r="A49" s="220" t="s">
        <v>65</v>
      </c>
      <c r="B49" s="142"/>
      <c r="C49" s="143">
        <f>C15+C23+C32+C41+C48</f>
        <v>0</v>
      </c>
      <c r="D49" s="144">
        <f>D15+D23+D32+D41+D48</f>
        <v>0</v>
      </c>
      <c r="E49" s="145">
        <f>C49+D49</f>
        <v>0</v>
      </c>
      <c r="F49" s="146">
        <f ca="1">F23+F32+F48</f>
        <v>0</v>
      </c>
      <c r="G49" s="147"/>
      <c r="H49" s="122">
        <f t="shared" ref="H49:S49" si="7">H15+H23+H32+H41+H48</f>
        <v>0</v>
      </c>
      <c r="I49" s="123">
        <f t="shared" si="7"/>
        <v>0</v>
      </c>
      <c r="J49" s="123">
        <f t="shared" si="7"/>
        <v>0</v>
      </c>
      <c r="K49" s="122">
        <f t="shared" si="7"/>
        <v>0</v>
      </c>
      <c r="L49" s="123">
        <f t="shared" si="7"/>
        <v>0</v>
      </c>
      <c r="M49" s="123">
        <f t="shared" si="7"/>
        <v>0</v>
      </c>
      <c r="N49" s="122">
        <f t="shared" si="7"/>
        <v>0</v>
      </c>
      <c r="O49" s="123">
        <f t="shared" si="7"/>
        <v>0</v>
      </c>
      <c r="P49" s="123">
        <f t="shared" si="7"/>
        <v>0</v>
      </c>
      <c r="Q49" s="122">
        <f t="shared" si="7"/>
        <v>0</v>
      </c>
      <c r="R49" s="124">
        <f t="shared" si="7"/>
        <v>0</v>
      </c>
      <c r="S49" s="124">
        <f t="shared" si="7"/>
        <v>0</v>
      </c>
    </row>
    <row r="50" spans="1:19" s="3" customFormat="1">
      <c r="A50" s="2"/>
      <c r="C50" s="49"/>
      <c r="F50" s="57"/>
      <c r="N50" s="30"/>
      <c r="O50" s="29"/>
      <c r="P50" s="29"/>
      <c r="Q50" s="29"/>
      <c r="R50" s="29"/>
      <c r="S50" s="29"/>
    </row>
    <row r="51" spans="1:19" s="3" customFormat="1">
      <c r="A51" s="2"/>
      <c r="C51" s="49"/>
      <c r="F51" s="57"/>
      <c r="N51" s="29"/>
      <c r="O51" s="29"/>
      <c r="P51" s="29"/>
      <c r="Q51" s="29"/>
      <c r="R51" s="29"/>
      <c r="S51" s="29"/>
    </row>
    <row r="52" spans="1:19" s="3" customFormat="1" ht="45.75" customHeight="1">
      <c r="A52" s="221" t="s">
        <v>66</v>
      </c>
      <c r="B52" s="185"/>
      <c r="C52" s="160"/>
      <c r="D52" s="160"/>
      <c r="E52" s="228"/>
      <c r="F52" s="149"/>
      <c r="G52" s="150"/>
      <c r="H52" s="239" t="s">
        <v>11</v>
      </c>
      <c r="I52" s="240"/>
      <c r="J52" s="241"/>
      <c r="K52" s="239" t="s">
        <v>12</v>
      </c>
      <c r="L52" s="240"/>
      <c r="M52" s="241"/>
      <c r="N52" s="239" t="s">
        <v>67</v>
      </c>
      <c r="O52" s="240"/>
      <c r="P52" s="241"/>
      <c r="Q52" s="239" t="s">
        <v>14</v>
      </c>
      <c r="R52" s="240"/>
      <c r="S52" s="241"/>
    </row>
    <row r="53" spans="1:19" s="3" customFormat="1" ht="73.5" customHeight="1">
      <c r="A53" s="151" t="s">
        <v>68</v>
      </c>
      <c r="B53" s="15" t="s">
        <v>69</v>
      </c>
      <c r="C53" s="36" t="s">
        <v>70</v>
      </c>
      <c r="D53" s="37"/>
      <c r="E53" s="14" t="s">
        <v>71</v>
      </c>
      <c r="F53" s="58" t="s">
        <v>72</v>
      </c>
      <c r="G53" s="152" t="s">
        <v>73</v>
      </c>
      <c r="H53" s="172" t="s">
        <v>22</v>
      </c>
      <c r="I53" s="108" t="s">
        <v>23</v>
      </c>
      <c r="J53" s="109" t="s">
        <v>24</v>
      </c>
      <c r="K53" s="172" t="s">
        <v>22</v>
      </c>
      <c r="L53" s="108" t="s">
        <v>23</v>
      </c>
      <c r="M53" s="109" t="s">
        <v>25</v>
      </c>
      <c r="N53" s="168" t="s">
        <v>22</v>
      </c>
      <c r="O53" s="108" t="s">
        <v>23</v>
      </c>
      <c r="P53" s="198" t="s">
        <v>26</v>
      </c>
      <c r="Q53" s="172" t="s">
        <v>22</v>
      </c>
      <c r="R53" s="108" t="s">
        <v>23</v>
      </c>
      <c r="S53" s="109" t="s">
        <v>27</v>
      </c>
    </row>
    <row r="54" spans="1:19" s="3" customFormat="1">
      <c r="A54" s="217"/>
      <c r="B54" s="13"/>
      <c r="C54" s="34">
        <v>0</v>
      </c>
      <c r="D54" s="35"/>
      <c r="E54" s="12">
        <v>0</v>
      </c>
      <c r="F54" s="39">
        <f t="shared" ref="F54:F66" si="8">C54*E54</f>
        <v>0</v>
      </c>
      <c r="G54" s="153">
        <f>E54*F54</f>
        <v>0</v>
      </c>
      <c r="H54" s="187"/>
      <c r="I54" s="75"/>
      <c r="J54" s="188"/>
      <c r="K54" s="197"/>
      <c r="L54" s="76">
        <f t="shared" ref="L54:L66" si="9">SUM(I54:K54)</f>
        <v>0</v>
      </c>
      <c r="M54" s="163"/>
      <c r="N54" s="195"/>
      <c r="O54" s="77"/>
      <c r="P54" s="76"/>
      <c r="Q54" s="112"/>
      <c r="R54" s="76"/>
      <c r="S54" s="163"/>
    </row>
    <row r="55" spans="1:19" s="3" customFormat="1">
      <c r="A55" s="217" t="s">
        <v>74</v>
      </c>
      <c r="B55" s="13"/>
      <c r="C55" s="34"/>
      <c r="D55" s="35"/>
      <c r="E55" s="12">
        <v>0</v>
      </c>
      <c r="F55" s="39">
        <f t="shared" si="8"/>
        <v>0</v>
      </c>
      <c r="G55" s="153">
        <v>0</v>
      </c>
      <c r="H55" s="187"/>
      <c r="I55" s="75"/>
      <c r="J55" s="188"/>
      <c r="K55" s="197"/>
      <c r="L55" s="76">
        <f t="shared" si="9"/>
        <v>0</v>
      </c>
      <c r="M55" s="163"/>
      <c r="N55" s="195"/>
      <c r="O55" s="77"/>
      <c r="P55" s="76"/>
      <c r="Q55" s="112"/>
      <c r="R55" s="76"/>
      <c r="S55" s="163"/>
    </row>
    <row r="56" spans="1:19">
      <c r="A56" s="217" t="s">
        <v>74</v>
      </c>
      <c r="B56" s="13"/>
      <c r="C56" s="34"/>
      <c r="D56" s="35"/>
      <c r="E56" s="12">
        <v>0</v>
      </c>
      <c r="F56" s="39">
        <f t="shared" si="8"/>
        <v>0</v>
      </c>
      <c r="G56" s="153">
        <v>0</v>
      </c>
      <c r="H56" s="187"/>
      <c r="I56" s="75"/>
      <c r="J56" s="188"/>
      <c r="K56" s="187"/>
      <c r="L56" s="76">
        <f t="shared" si="9"/>
        <v>0</v>
      </c>
      <c r="M56" s="163"/>
      <c r="N56" s="195"/>
      <c r="O56" s="77"/>
      <c r="P56" s="76"/>
      <c r="Q56" s="112"/>
      <c r="R56" s="76"/>
      <c r="S56" s="163"/>
    </row>
    <row r="57" spans="1:19">
      <c r="A57" s="217" t="s">
        <v>74</v>
      </c>
      <c r="B57" s="13"/>
      <c r="C57" s="34"/>
      <c r="D57" s="35"/>
      <c r="E57" s="12">
        <v>0</v>
      </c>
      <c r="F57" s="39">
        <f t="shared" si="8"/>
        <v>0</v>
      </c>
      <c r="G57" s="153">
        <v>0</v>
      </c>
      <c r="H57" s="187"/>
      <c r="I57" s="75"/>
      <c r="J57" s="188"/>
      <c r="K57" s="187"/>
      <c r="L57" s="76">
        <f t="shared" si="9"/>
        <v>0</v>
      </c>
      <c r="M57" s="163"/>
      <c r="N57" s="195"/>
      <c r="O57" s="77"/>
      <c r="P57" s="76"/>
      <c r="Q57" s="112"/>
      <c r="R57" s="76"/>
      <c r="S57" s="163"/>
    </row>
    <row r="58" spans="1:19">
      <c r="A58" s="217" t="s">
        <v>74</v>
      </c>
      <c r="B58" s="13"/>
      <c r="C58" s="34"/>
      <c r="D58" s="35"/>
      <c r="E58" s="12">
        <v>0</v>
      </c>
      <c r="F58" s="39">
        <f t="shared" si="8"/>
        <v>0</v>
      </c>
      <c r="G58" s="153">
        <v>0</v>
      </c>
      <c r="H58" s="187"/>
      <c r="I58" s="75"/>
      <c r="J58" s="188"/>
      <c r="K58" s="187"/>
      <c r="L58" s="76">
        <f t="shared" si="9"/>
        <v>0</v>
      </c>
      <c r="M58" s="163"/>
      <c r="N58" s="195"/>
      <c r="O58" s="77"/>
      <c r="P58" s="76"/>
      <c r="Q58" s="112"/>
      <c r="R58" s="76"/>
      <c r="S58" s="163"/>
    </row>
    <row r="59" spans="1:19">
      <c r="A59" s="217" t="s">
        <v>74</v>
      </c>
      <c r="B59" s="13"/>
      <c r="C59" s="34"/>
      <c r="D59" s="35"/>
      <c r="E59" s="12">
        <v>0</v>
      </c>
      <c r="F59" s="39">
        <f t="shared" si="8"/>
        <v>0</v>
      </c>
      <c r="G59" s="153">
        <v>0</v>
      </c>
      <c r="H59" s="187"/>
      <c r="I59" s="75"/>
      <c r="J59" s="188"/>
      <c r="K59" s="187"/>
      <c r="L59" s="76">
        <f t="shared" si="9"/>
        <v>0</v>
      </c>
      <c r="M59" s="163"/>
      <c r="N59" s="195"/>
      <c r="O59" s="77"/>
      <c r="P59" s="76"/>
      <c r="Q59" s="112"/>
      <c r="R59" s="76"/>
      <c r="S59" s="163"/>
    </row>
    <row r="60" spans="1:19">
      <c r="A60" s="217" t="s">
        <v>74</v>
      </c>
      <c r="B60" s="13"/>
      <c r="C60" s="34"/>
      <c r="D60" s="35"/>
      <c r="E60" s="12">
        <v>0</v>
      </c>
      <c r="F60" s="39">
        <f t="shared" si="8"/>
        <v>0</v>
      </c>
      <c r="G60" s="153">
        <v>0</v>
      </c>
      <c r="H60" s="187"/>
      <c r="I60" s="75"/>
      <c r="J60" s="188"/>
      <c r="K60" s="187"/>
      <c r="L60" s="76">
        <f t="shared" si="9"/>
        <v>0</v>
      </c>
      <c r="M60" s="163"/>
      <c r="N60" s="195"/>
      <c r="O60" s="77"/>
      <c r="P60" s="76"/>
      <c r="Q60" s="112"/>
      <c r="R60" s="76"/>
      <c r="S60" s="163"/>
    </row>
    <row r="61" spans="1:19">
      <c r="A61" s="217" t="s">
        <v>74</v>
      </c>
      <c r="B61" s="13"/>
      <c r="C61" s="34"/>
      <c r="D61" s="35"/>
      <c r="E61" s="12">
        <v>0</v>
      </c>
      <c r="F61" s="39">
        <f t="shared" si="8"/>
        <v>0</v>
      </c>
      <c r="G61" s="153">
        <v>0</v>
      </c>
      <c r="H61" s="187"/>
      <c r="I61" s="75"/>
      <c r="J61" s="188"/>
      <c r="K61" s="187"/>
      <c r="L61" s="76">
        <f t="shared" si="9"/>
        <v>0</v>
      </c>
      <c r="M61" s="163"/>
      <c r="N61" s="195"/>
      <c r="O61" s="77"/>
      <c r="P61" s="76"/>
      <c r="Q61" s="112"/>
      <c r="R61" s="76"/>
      <c r="S61" s="163"/>
    </row>
    <row r="62" spans="1:19">
      <c r="A62" s="217" t="s">
        <v>74</v>
      </c>
      <c r="B62" s="13"/>
      <c r="C62" s="34"/>
      <c r="D62" s="35"/>
      <c r="E62" s="12">
        <v>0</v>
      </c>
      <c r="F62" s="39">
        <f t="shared" si="8"/>
        <v>0</v>
      </c>
      <c r="G62" s="153">
        <v>0</v>
      </c>
      <c r="H62" s="187"/>
      <c r="I62" s="75"/>
      <c r="J62" s="188"/>
      <c r="K62" s="187"/>
      <c r="L62" s="76">
        <f t="shared" si="9"/>
        <v>0</v>
      </c>
      <c r="M62" s="163"/>
      <c r="N62" s="195"/>
      <c r="O62" s="77"/>
      <c r="P62" s="76"/>
      <c r="Q62" s="112"/>
      <c r="R62" s="76"/>
      <c r="S62" s="163"/>
    </row>
    <row r="63" spans="1:19">
      <c r="A63" s="217" t="s">
        <v>74</v>
      </c>
      <c r="B63" s="13"/>
      <c r="C63" s="34"/>
      <c r="D63" s="35"/>
      <c r="E63" s="12">
        <v>0</v>
      </c>
      <c r="F63" s="39">
        <f t="shared" si="8"/>
        <v>0</v>
      </c>
      <c r="G63" s="153">
        <v>0</v>
      </c>
      <c r="H63" s="187"/>
      <c r="I63" s="75"/>
      <c r="J63" s="188"/>
      <c r="K63" s="187"/>
      <c r="L63" s="76">
        <f t="shared" si="9"/>
        <v>0</v>
      </c>
      <c r="M63" s="163"/>
      <c r="N63" s="195"/>
      <c r="O63" s="77"/>
      <c r="P63" s="76"/>
      <c r="Q63" s="112"/>
      <c r="R63" s="76"/>
      <c r="S63" s="163"/>
    </row>
    <row r="64" spans="1:19">
      <c r="A64" s="217" t="s">
        <v>74</v>
      </c>
      <c r="B64" s="13"/>
      <c r="C64" s="34"/>
      <c r="D64" s="35"/>
      <c r="E64" s="12">
        <v>0</v>
      </c>
      <c r="F64" s="39">
        <f t="shared" si="8"/>
        <v>0</v>
      </c>
      <c r="G64" s="153">
        <v>0</v>
      </c>
      <c r="H64" s="187"/>
      <c r="I64" s="75"/>
      <c r="J64" s="188"/>
      <c r="K64" s="187"/>
      <c r="L64" s="76">
        <f t="shared" si="9"/>
        <v>0</v>
      </c>
      <c r="M64" s="163"/>
      <c r="N64" s="195"/>
      <c r="O64" s="77"/>
      <c r="P64" s="76"/>
      <c r="Q64" s="112"/>
      <c r="R64" s="76"/>
      <c r="S64" s="163"/>
    </row>
    <row r="65" spans="1:20">
      <c r="A65" s="217" t="s">
        <v>74</v>
      </c>
      <c r="B65" s="13"/>
      <c r="C65" s="34"/>
      <c r="D65" s="35"/>
      <c r="E65" s="12">
        <v>0</v>
      </c>
      <c r="F65" s="39">
        <f t="shared" si="8"/>
        <v>0</v>
      </c>
      <c r="G65" s="153">
        <v>0</v>
      </c>
      <c r="H65" s="187"/>
      <c r="I65" s="75"/>
      <c r="J65" s="188"/>
      <c r="K65" s="187"/>
      <c r="L65" s="76">
        <f t="shared" si="9"/>
        <v>0</v>
      </c>
      <c r="M65" s="163"/>
      <c r="N65" s="195"/>
      <c r="O65" s="77"/>
      <c r="P65" s="76"/>
      <c r="Q65" s="112"/>
      <c r="R65" s="76"/>
      <c r="S65" s="163"/>
      <c r="T65" s="3"/>
    </row>
    <row r="66" spans="1:20">
      <c r="A66" s="217" t="s">
        <v>74</v>
      </c>
      <c r="B66" s="13"/>
      <c r="C66" s="34"/>
      <c r="D66" s="35"/>
      <c r="E66" s="12">
        <v>0</v>
      </c>
      <c r="F66" s="39">
        <f t="shared" si="8"/>
        <v>0</v>
      </c>
      <c r="G66" s="153">
        <v>0</v>
      </c>
      <c r="H66" s="187"/>
      <c r="I66" s="75"/>
      <c r="J66" s="188"/>
      <c r="K66" s="187"/>
      <c r="L66" s="76">
        <f t="shared" si="9"/>
        <v>0</v>
      </c>
      <c r="M66" s="163"/>
      <c r="N66" s="195"/>
      <c r="O66" s="77"/>
      <c r="P66" s="76"/>
      <c r="Q66" s="112"/>
      <c r="R66" s="76"/>
      <c r="S66" s="163"/>
      <c r="T66" s="29"/>
    </row>
    <row r="67" spans="1:20">
      <c r="A67" s="158" t="s">
        <v>75</v>
      </c>
      <c r="B67" s="78"/>
      <c r="C67" s="79">
        <f>C54+C55+C56+C57+C58+C59+C60+C61+C62+C63+C64+C65+C66</f>
        <v>0</v>
      </c>
      <c r="D67" s="80"/>
      <c r="E67" s="78"/>
      <c r="F67" s="81">
        <f>SUM(F54:F66)</f>
        <v>0</v>
      </c>
      <c r="G67" s="159">
        <f ca="1">G54:G67</f>
        <v>0</v>
      </c>
      <c r="H67" s="189">
        <f>SUM(H54:H66)</f>
        <v>0</v>
      </c>
      <c r="I67" s="82">
        <f t="shared" ref="I67:S67" si="10">SUM(I54:I66)</f>
        <v>0</v>
      </c>
      <c r="J67" s="190">
        <f t="shared" si="10"/>
        <v>0</v>
      </c>
      <c r="K67" s="189">
        <f t="shared" si="10"/>
        <v>0</v>
      </c>
      <c r="L67" s="82">
        <f t="shared" si="10"/>
        <v>0</v>
      </c>
      <c r="M67" s="82">
        <f t="shared" si="10"/>
        <v>0</v>
      </c>
      <c r="N67" s="148">
        <f t="shared" si="10"/>
        <v>0</v>
      </c>
      <c r="O67" s="82">
        <f t="shared" si="10"/>
        <v>0</v>
      </c>
      <c r="P67" s="82">
        <f t="shared" si="10"/>
        <v>0</v>
      </c>
      <c r="Q67" s="189">
        <f t="shared" si="10"/>
        <v>0</v>
      </c>
      <c r="R67" s="83">
        <f t="shared" si="10"/>
        <v>0</v>
      </c>
      <c r="S67" s="83">
        <f t="shared" si="10"/>
        <v>0</v>
      </c>
      <c r="T67" s="61"/>
    </row>
    <row r="68" spans="1:20" s="98" customFormat="1">
      <c r="A68" s="200"/>
      <c r="B68" s="201"/>
      <c r="C68" s="102"/>
      <c r="D68" s="102"/>
      <c r="E68" s="201"/>
      <c r="F68" s="202"/>
      <c r="G68" s="224"/>
      <c r="H68" s="204"/>
      <c r="I68" s="205"/>
      <c r="J68" s="206"/>
      <c r="K68" s="204"/>
      <c r="L68" s="205"/>
      <c r="M68" s="206"/>
      <c r="N68" s="205"/>
      <c r="O68" s="205"/>
      <c r="P68" s="205"/>
      <c r="Q68" s="204"/>
      <c r="R68" s="205"/>
      <c r="S68" s="206"/>
      <c r="T68" s="203"/>
    </row>
    <row r="69" spans="1:20" s="29" customFormat="1" ht="45.75" customHeight="1">
      <c r="A69" s="222" t="s">
        <v>76</v>
      </c>
      <c r="B69" s="160"/>
      <c r="C69" s="236"/>
      <c r="D69" s="237"/>
      <c r="E69" s="160"/>
      <c r="F69" s="160"/>
      <c r="G69" s="191"/>
      <c r="H69" s="239" t="s">
        <v>11</v>
      </c>
      <c r="I69" s="240"/>
      <c r="J69" s="241"/>
      <c r="K69" s="239" t="s">
        <v>12</v>
      </c>
      <c r="L69" s="240"/>
      <c r="M69" s="241"/>
      <c r="N69" s="239" t="s">
        <v>67</v>
      </c>
      <c r="O69" s="240"/>
      <c r="P69" s="241"/>
      <c r="Q69" s="239" t="s">
        <v>14</v>
      </c>
      <c r="R69" s="240"/>
      <c r="S69" s="241"/>
    </row>
    <row r="70" spans="1:20" s="29" customFormat="1" ht="60.75">
      <c r="A70" s="161" t="s">
        <v>68</v>
      </c>
      <c r="B70" s="90" t="s">
        <v>69</v>
      </c>
      <c r="C70" s="229" t="s">
        <v>70</v>
      </c>
      <c r="D70" s="230"/>
      <c r="E70" s="91" t="s">
        <v>71</v>
      </c>
      <c r="F70" s="92" t="s">
        <v>72</v>
      </c>
      <c r="G70" s="225" t="s">
        <v>77</v>
      </c>
      <c r="H70" s="172" t="s">
        <v>22</v>
      </c>
      <c r="I70" s="108" t="s">
        <v>23</v>
      </c>
      <c r="J70" s="109" t="s">
        <v>24</v>
      </c>
      <c r="K70" s="172" t="s">
        <v>22</v>
      </c>
      <c r="L70" s="108" t="s">
        <v>23</v>
      </c>
      <c r="M70" s="109" t="s">
        <v>25</v>
      </c>
      <c r="N70" s="168" t="s">
        <v>22</v>
      </c>
      <c r="O70" s="108" t="s">
        <v>23</v>
      </c>
      <c r="P70" s="198" t="s">
        <v>26</v>
      </c>
      <c r="Q70" s="172" t="s">
        <v>22</v>
      </c>
      <c r="R70" s="108" t="s">
        <v>23</v>
      </c>
      <c r="S70" s="109" t="s">
        <v>27</v>
      </c>
    </row>
    <row r="71" spans="1:20">
      <c r="A71" s="223"/>
      <c r="B71" s="231"/>
      <c r="C71" s="84">
        <v>0</v>
      </c>
      <c r="D71" s="85"/>
      <c r="E71" s="233">
        <v>0</v>
      </c>
      <c r="F71" s="86">
        <f>C71*E71</f>
        <v>0</v>
      </c>
      <c r="G71" s="226">
        <f>E71*F71</f>
        <v>0</v>
      </c>
      <c r="H71" s="192"/>
      <c r="I71" s="87"/>
      <c r="J71" s="193"/>
      <c r="K71" s="192"/>
      <c r="L71" s="88">
        <f>SUM(H71:K71)</f>
        <v>0</v>
      </c>
      <c r="M71" s="162"/>
      <c r="N71" s="196"/>
      <c r="O71" s="89"/>
      <c r="P71" s="88"/>
      <c r="Q71" s="199"/>
      <c r="R71" s="88"/>
      <c r="S71" s="162"/>
      <c r="T71" s="3"/>
    </row>
    <row r="72" spans="1:20">
      <c r="A72" s="217"/>
      <c r="B72" s="60"/>
      <c r="C72" s="34"/>
      <c r="D72" s="35"/>
      <c r="E72" s="234">
        <v>0</v>
      </c>
      <c r="F72" s="39">
        <f>C72*E72</f>
        <v>0</v>
      </c>
      <c r="G72" s="153">
        <v>0</v>
      </c>
      <c r="H72" s="187"/>
      <c r="I72" s="75"/>
      <c r="J72" s="188"/>
      <c r="K72" s="187"/>
      <c r="L72" s="76">
        <f>SUM(H72:K72)</f>
        <v>0</v>
      </c>
      <c r="M72" s="163"/>
      <c r="N72" s="195"/>
      <c r="O72" s="77"/>
      <c r="P72" s="76"/>
      <c r="Q72" s="112"/>
      <c r="R72" s="76"/>
      <c r="S72" s="163"/>
      <c r="T72" s="3"/>
    </row>
    <row r="73" spans="1:20">
      <c r="A73" s="217"/>
      <c r="B73" s="60"/>
      <c r="C73" s="34"/>
      <c r="D73" s="35"/>
      <c r="E73" s="234">
        <v>0</v>
      </c>
      <c r="F73" s="39">
        <f>C73*E73</f>
        <v>0</v>
      </c>
      <c r="G73" s="153">
        <v>0</v>
      </c>
      <c r="H73" s="187"/>
      <c r="I73" s="75"/>
      <c r="J73" s="188"/>
      <c r="K73" s="187"/>
      <c r="L73" s="76">
        <f>SUM(H73:K73)</f>
        <v>0</v>
      </c>
      <c r="M73" s="163"/>
      <c r="N73" s="195"/>
      <c r="O73" s="77"/>
      <c r="P73" s="76"/>
      <c r="Q73" s="112"/>
      <c r="R73" s="76"/>
      <c r="S73" s="163"/>
      <c r="T73" s="3"/>
    </row>
    <row r="74" spans="1:20">
      <c r="A74" s="217"/>
      <c r="B74" s="60"/>
      <c r="C74" s="34"/>
      <c r="D74" s="35"/>
      <c r="E74" s="234">
        <v>0</v>
      </c>
      <c r="F74" s="39">
        <f>C74*E74</f>
        <v>0</v>
      </c>
      <c r="G74" s="153">
        <v>0</v>
      </c>
      <c r="H74" s="187"/>
      <c r="I74" s="75"/>
      <c r="J74" s="188"/>
      <c r="K74" s="187"/>
      <c r="L74" s="76">
        <f>SUM(H74:K74)</f>
        <v>0</v>
      </c>
      <c r="M74" s="163"/>
      <c r="N74" s="195"/>
      <c r="O74" s="77"/>
      <c r="P74" s="76"/>
      <c r="Q74" s="112"/>
      <c r="R74" s="76"/>
      <c r="S74" s="163"/>
      <c r="T74" s="3"/>
    </row>
    <row r="75" spans="1:20" ht="15.75" thickBot="1">
      <c r="A75" s="154" t="s">
        <v>78</v>
      </c>
      <c r="B75" s="232"/>
      <c r="C75" s="155">
        <f ca="1">SUM(C71:C75)</f>
        <v>0</v>
      </c>
      <c r="D75" s="156"/>
      <c r="E75" s="235"/>
      <c r="F75" s="164">
        <f>F71+F72+F73+F74</f>
        <v>0</v>
      </c>
      <c r="G75" s="157">
        <f>SUM(G71:G74)</f>
        <v>0</v>
      </c>
      <c r="H75" s="194">
        <f>SUM(H71:H74)</f>
        <v>0</v>
      </c>
      <c r="I75" s="165">
        <f t="shared" ref="I75:S75" si="11">SUM(I71:I74)</f>
        <v>0</v>
      </c>
      <c r="J75" s="167">
        <f>SUM(J71:J74)</f>
        <v>0</v>
      </c>
      <c r="K75" s="194">
        <f t="shared" si="11"/>
        <v>0</v>
      </c>
      <c r="L75" s="165">
        <f t="shared" si="11"/>
        <v>0</v>
      </c>
      <c r="M75" s="165">
        <f t="shared" si="11"/>
        <v>0</v>
      </c>
      <c r="N75" s="186">
        <f t="shared" si="11"/>
        <v>0</v>
      </c>
      <c r="O75" s="165">
        <f t="shared" si="11"/>
        <v>0</v>
      </c>
      <c r="P75" s="165">
        <f t="shared" si="11"/>
        <v>0</v>
      </c>
      <c r="Q75" s="194">
        <f t="shared" si="11"/>
        <v>0</v>
      </c>
      <c r="R75" s="166">
        <f t="shared" si="11"/>
        <v>0</v>
      </c>
      <c r="S75" s="166">
        <f t="shared" si="11"/>
        <v>0</v>
      </c>
      <c r="T75" s="3"/>
    </row>
  </sheetData>
  <mergeCells count="12">
    <mergeCell ref="H10:J10"/>
    <mergeCell ref="K10:M10"/>
    <mergeCell ref="N10:P10"/>
    <mergeCell ref="Q10:S10"/>
    <mergeCell ref="H69:J69"/>
    <mergeCell ref="K69:M69"/>
    <mergeCell ref="N69:P69"/>
    <mergeCell ref="Q69:S69"/>
    <mergeCell ref="N52:P52"/>
    <mergeCell ref="Q52:S52"/>
    <mergeCell ref="K52:M52"/>
    <mergeCell ref="H52:J52"/>
  </mergeCells>
  <printOptions horizontalCentered="1"/>
  <pageMargins left="0.25" right="0.25" top="0.75" bottom="0.75" header="0.3" footer="0.3"/>
  <pageSetup scale="49" fitToHeight="2" orientation="landscape" horizontalDpi="1200" verticalDpi="1200" r:id="rId1"/>
  <headerFooter>
    <oddHeader>&amp;C2021 CONSOLIDATED HOMELESS FUND BUDGET REQUEST</oddHeader>
  </headerFooter>
  <rowBreaks count="1" manualBreakCount="1">
    <brk id="49"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DE6D-C3BD-4AF0-916D-33B541950C60}">
  <dimension ref="A1:M17"/>
  <sheetViews>
    <sheetView workbookViewId="0">
      <selection activeCell="J19" sqref="J19"/>
    </sheetView>
  </sheetViews>
  <sheetFormatPr defaultRowHeight="15"/>
  <cols>
    <col min="1" max="1" width="15" customWidth="1"/>
    <col min="3" max="3" width="23.42578125" customWidth="1"/>
    <col min="4" max="4" width="18.28515625" customWidth="1"/>
    <col min="5" max="5" width="6.7109375" customWidth="1"/>
    <col min="6" max="6" width="16.85546875" customWidth="1"/>
    <col min="10" max="10" width="8" customWidth="1"/>
  </cols>
  <sheetData>
    <row r="1" spans="1:13" s="3" customFormat="1">
      <c r="A1" s="2" t="s">
        <v>3</v>
      </c>
      <c r="B1" s="16"/>
      <c r="C1" s="16"/>
      <c r="D1" s="16"/>
      <c r="E1" s="2"/>
      <c r="F1" s="2" t="s">
        <v>8</v>
      </c>
      <c r="G1" s="242"/>
      <c r="H1" s="242"/>
      <c r="I1" s="242"/>
      <c r="J1" s="242"/>
    </row>
    <row r="2" spans="1:13" s="3" customFormat="1">
      <c r="A2" s="3" t="s">
        <v>4</v>
      </c>
      <c r="B2" s="17"/>
      <c r="C2" s="17"/>
      <c r="D2" s="17"/>
      <c r="F2" s="3" t="s">
        <v>9</v>
      </c>
      <c r="G2" s="243"/>
      <c r="H2" s="243"/>
      <c r="I2" s="243"/>
      <c r="J2" s="243"/>
    </row>
    <row r="3" spans="1:13" s="3" customFormat="1">
      <c r="A3" s="3" t="s">
        <v>5</v>
      </c>
      <c r="B3" s="243"/>
      <c r="C3" s="243"/>
      <c r="D3" s="243"/>
      <c r="F3" s="3" t="s">
        <v>10</v>
      </c>
      <c r="G3" s="243"/>
      <c r="H3" s="243"/>
      <c r="I3" s="243"/>
      <c r="J3" s="243"/>
    </row>
    <row r="4" spans="1:13" s="3" customFormat="1">
      <c r="A4" s="3" t="s">
        <v>6</v>
      </c>
      <c r="B4" s="17"/>
      <c r="C4" s="17"/>
      <c r="D4" s="17"/>
      <c r="G4" s="243"/>
      <c r="H4" s="243"/>
      <c r="I4" s="243"/>
      <c r="J4" s="243"/>
    </row>
    <row r="5" spans="1:13" s="3" customFormat="1">
      <c r="A5" s="245" t="s">
        <v>79</v>
      </c>
      <c r="B5" s="245"/>
      <c r="C5" s="245"/>
      <c r="D5" s="245"/>
      <c r="E5" s="245"/>
      <c r="F5" s="245"/>
      <c r="G5" s="245"/>
      <c r="H5" s="245"/>
      <c r="I5" s="245"/>
      <c r="J5" s="245"/>
    </row>
    <row r="6" spans="1:13" s="3" customFormat="1">
      <c r="A6" s="244" t="s">
        <v>80</v>
      </c>
      <c r="B6" s="244"/>
      <c r="C6" s="244"/>
      <c r="D6" s="244"/>
      <c r="E6" s="244"/>
      <c r="F6" s="244"/>
      <c r="G6" s="244"/>
      <c r="H6" s="246">
        <f>'Cost Per Outcome'!C46</f>
        <v>0</v>
      </c>
      <c r="I6" s="246"/>
      <c r="J6" s="246"/>
    </row>
    <row r="7" spans="1:13" s="3" customFormat="1">
      <c r="A7" s="244" t="s">
        <v>81</v>
      </c>
      <c r="B7" s="244"/>
      <c r="C7" s="244"/>
      <c r="D7" s="244"/>
      <c r="E7" s="244"/>
      <c r="F7" s="244"/>
      <c r="G7" s="244"/>
      <c r="H7" s="246">
        <f>'Cost Per Outcome'!E46</f>
        <v>0</v>
      </c>
      <c r="I7" s="246"/>
      <c r="J7" s="246"/>
    </row>
    <row r="8" spans="1:13">
      <c r="A8" s="244" t="s">
        <v>82</v>
      </c>
      <c r="B8" s="244"/>
      <c r="C8" s="244"/>
      <c r="D8" s="244"/>
      <c r="E8" s="244"/>
      <c r="F8" s="244"/>
      <c r="G8" s="244"/>
      <c r="H8" s="246">
        <f>'Cost Per Outcome'!F46</f>
        <v>0</v>
      </c>
      <c r="I8" s="246"/>
      <c r="J8" s="246"/>
      <c r="K8" s="3"/>
      <c r="L8" s="3"/>
      <c r="M8" s="3"/>
    </row>
    <row r="9" spans="1:13">
      <c r="A9" s="244" t="s">
        <v>83</v>
      </c>
      <c r="B9" s="244"/>
      <c r="C9" s="244"/>
      <c r="D9" s="244"/>
      <c r="E9" s="244"/>
      <c r="F9" s="244"/>
      <c r="G9" s="244"/>
      <c r="H9" s="247">
        <v>0</v>
      </c>
      <c r="I9" s="247"/>
      <c r="J9" s="247"/>
      <c r="K9" s="3"/>
      <c r="L9" s="3"/>
      <c r="M9" s="3"/>
    </row>
    <row r="10" spans="1:13" s="3" customFormat="1">
      <c r="A10" s="251" t="s">
        <v>84</v>
      </c>
      <c r="B10" s="252"/>
      <c r="C10" s="252"/>
      <c r="D10" s="252"/>
      <c r="E10" s="252"/>
      <c r="F10" s="252"/>
      <c r="G10" s="253"/>
      <c r="H10" s="254">
        <v>0</v>
      </c>
      <c r="I10" s="255"/>
      <c r="J10" s="256"/>
    </row>
    <row r="11" spans="1:13" s="3" customFormat="1">
      <c r="A11" s="251" t="s">
        <v>85</v>
      </c>
      <c r="B11" s="252"/>
      <c r="C11" s="252"/>
      <c r="D11" s="252"/>
      <c r="E11" s="252"/>
      <c r="F11" s="252"/>
      <c r="G11" s="253"/>
      <c r="H11" s="254">
        <v>0</v>
      </c>
      <c r="I11" s="255"/>
      <c r="J11" s="256"/>
    </row>
    <row r="12" spans="1:13">
      <c r="A12" s="248" t="s">
        <v>86</v>
      </c>
      <c r="B12" s="248"/>
      <c r="C12" s="248"/>
      <c r="D12" s="248"/>
      <c r="E12" s="248"/>
      <c r="F12" s="248"/>
      <c r="G12" s="248"/>
      <c r="H12" s="249" t="e">
        <f>H7/H9</f>
        <v>#DIV/0!</v>
      </c>
      <c r="I12" s="250"/>
      <c r="J12" s="250"/>
      <c r="K12" s="3"/>
      <c r="L12" s="3"/>
      <c r="M12" s="3"/>
    </row>
    <row r="13" spans="1:13">
      <c r="A13" s="244" t="s">
        <v>87</v>
      </c>
      <c r="B13" s="244"/>
      <c r="C13" s="244"/>
      <c r="D13" s="244"/>
      <c r="E13" s="244"/>
      <c r="F13" s="244"/>
      <c r="G13" s="244"/>
      <c r="H13" s="250" t="e">
        <f>H6/H9</f>
        <v>#DIV/0!</v>
      </c>
      <c r="I13" s="250"/>
      <c r="J13" s="250"/>
      <c r="K13" s="3"/>
      <c r="L13" s="3"/>
      <c r="M13" s="3"/>
    </row>
    <row r="14" spans="1:13">
      <c r="A14" s="244" t="s">
        <v>88</v>
      </c>
      <c r="B14" s="244"/>
      <c r="C14" s="244"/>
      <c r="D14" s="244"/>
      <c r="E14" s="244"/>
      <c r="F14" s="244"/>
      <c r="G14" s="244"/>
      <c r="H14" s="250" t="e">
        <f>H7/H10</f>
        <v>#DIV/0!</v>
      </c>
      <c r="I14" s="250"/>
      <c r="J14" s="250"/>
      <c r="K14" s="3"/>
      <c r="L14" s="3"/>
      <c r="M14" s="3"/>
    </row>
    <row r="15" spans="1:13">
      <c r="A15" s="244" t="s">
        <v>89</v>
      </c>
      <c r="B15" s="244"/>
      <c r="C15" s="244"/>
      <c r="D15" s="244"/>
      <c r="E15" s="244"/>
      <c r="F15" s="244"/>
      <c r="G15" s="244"/>
      <c r="H15" s="250" t="e">
        <f>H6/H10</f>
        <v>#DIV/0!</v>
      </c>
      <c r="I15" s="250"/>
      <c r="J15" s="250"/>
      <c r="K15" s="3"/>
      <c r="L15" s="3"/>
      <c r="M15" s="3"/>
    </row>
    <row r="16" spans="1:13">
      <c r="A16" s="244" t="s">
        <v>90</v>
      </c>
      <c r="B16" s="244"/>
      <c r="C16" s="244"/>
      <c r="D16" s="244"/>
      <c r="E16" s="244"/>
      <c r="F16" s="244"/>
      <c r="G16" s="244"/>
      <c r="H16" s="250" t="e">
        <f>H7/H11</f>
        <v>#DIV/0!</v>
      </c>
      <c r="I16" s="250"/>
      <c r="J16" s="250"/>
      <c r="K16" s="3"/>
      <c r="L16" s="3"/>
      <c r="M16" s="3"/>
    </row>
    <row r="17" spans="1:10" ht="14.25" customHeight="1">
      <c r="A17" s="244" t="s">
        <v>91</v>
      </c>
      <c r="B17" s="244"/>
      <c r="C17" s="244"/>
      <c r="D17" s="244"/>
      <c r="E17" s="244"/>
      <c r="F17" s="244"/>
      <c r="G17" s="244"/>
      <c r="H17" s="250" t="e">
        <f>H6/H11</f>
        <v>#DIV/0!</v>
      </c>
      <c r="I17" s="250"/>
      <c r="J17" s="250"/>
    </row>
  </sheetData>
  <mergeCells count="30">
    <mergeCell ref="A17:G17"/>
    <mergeCell ref="H17:J17"/>
    <mergeCell ref="H14:J14"/>
    <mergeCell ref="H15:J15"/>
    <mergeCell ref="H16:J16"/>
    <mergeCell ref="A14:G14"/>
    <mergeCell ref="A15:G15"/>
    <mergeCell ref="A16:G16"/>
    <mergeCell ref="A13:G13"/>
    <mergeCell ref="A12:G12"/>
    <mergeCell ref="H12:J12"/>
    <mergeCell ref="H13:J13"/>
    <mergeCell ref="A10:G10"/>
    <mergeCell ref="A11:G11"/>
    <mergeCell ref="H10:J10"/>
    <mergeCell ref="H11:J11"/>
    <mergeCell ref="G1:J1"/>
    <mergeCell ref="G2:J2"/>
    <mergeCell ref="B3:D3"/>
    <mergeCell ref="G3:J3"/>
    <mergeCell ref="A9:G9"/>
    <mergeCell ref="G4:J4"/>
    <mergeCell ref="A5:J5"/>
    <mergeCell ref="A8:G8"/>
    <mergeCell ref="H8:J8"/>
    <mergeCell ref="H9:J9"/>
    <mergeCell ref="A6:G6"/>
    <mergeCell ref="A7:G7"/>
    <mergeCell ref="H6:J6"/>
    <mergeCell ref="H7:J7"/>
  </mergeCells>
  <pageMargins left="0.2" right="0.2" top="0.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quel xmlns="e70196d1-4a07-471d-a3dc-6a39f9eb74d5">
      <UserInfo>
        <DisplayName/>
        <AccountId xsi:nil="true"/>
        <AccountType/>
      </UserInfo>
    </Raquel>
    <TaxCatchAll xmlns="d642b1fe-1ed3-4080-9901-9a12ed1538c3" xsi:nil="true"/>
    <Author0 xmlns="e70196d1-4a07-471d-a3dc-6a39f9eb74d5">
      <UserInfo>
        <DisplayName/>
        <AccountId xsi:nil="true"/>
        <AccountType/>
      </UserInfo>
    </Author0>
    <lcf76f155ced4ddcb4097134ff3c332f xmlns="e70196d1-4a07-471d-a3dc-6a39f9eb74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9A035F09E66144B2BF74DDD677CC58" ma:contentTypeVersion="18" ma:contentTypeDescription="Create a new document." ma:contentTypeScope="" ma:versionID="58a9b2ef03f304e4b4b714ffac4d87fc">
  <xsd:schema xmlns:xsd="http://www.w3.org/2001/XMLSchema" xmlns:xs="http://www.w3.org/2001/XMLSchema" xmlns:p="http://schemas.microsoft.com/office/2006/metadata/properties" xmlns:ns2="e70196d1-4a07-471d-a3dc-6a39f9eb74d5" xmlns:ns3="d642b1fe-1ed3-4080-9901-9a12ed1538c3" targetNamespace="http://schemas.microsoft.com/office/2006/metadata/properties" ma:root="true" ma:fieldsID="9032d1afecfd7e26b5a594335a43ea43" ns2:_="" ns3:_="">
    <xsd:import namespace="e70196d1-4a07-471d-a3dc-6a39f9eb74d5"/>
    <xsd:import namespace="d642b1fe-1ed3-4080-9901-9a12ed1538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Raquel" minOccurs="0"/>
                <xsd:element ref="ns2:Author0"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196d1-4a07-471d-a3dc-6a39f9eb7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91372f1-af24-4813-95c0-48b2648473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Raquel" ma:index="19" nillable="true" ma:displayName="Raquel" ma:format="Dropdown" ma:list="UserInfo" ma:SharePointGroup="0" ma:internalName="Raque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0" ma:index="20" nillable="true" ma:displayName="Author" ma:description="file creator" ma:format="Dropdown" ma:list="UserInfo" ma:SharePointGroup="0" ma:internalName="Author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42b1fe-1ed3-4080-9901-9a12ed1538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ffb6f5f-06c9-4bc9-a8fa-53654acc4879}" ma:internalName="TaxCatchAll" ma:showField="CatchAllData" ma:web="d642b1fe-1ed3-4080-9901-9a12ed1538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83237-6ECF-4D3F-A8C3-EFBFDA406DF7}"/>
</file>

<file path=customXml/itemProps2.xml><?xml version="1.0" encoding="utf-8"?>
<ds:datastoreItem xmlns:ds="http://schemas.openxmlformats.org/officeDocument/2006/customXml" ds:itemID="{134D2AC9-4D9F-433A-94AD-F8A8ECB167D6}"/>
</file>

<file path=customXml/itemProps3.xml><?xml version="1.0" encoding="utf-8"?>
<ds:datastoreItem xmlns:ds="http://schemas.openxmlformats.org/officeDocument/2006/customXml" ds:itemID="{64AED993-5255-405B-8594-8EB771903A1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Witcher, Pheamo</dc:creator>
  <cp:keywords/>
  <dc:description/>
  <cp:lastModifiedBy>Murphy, Jess</cp:lastModifiedBy>
  <cp:revision/>
  <dcterms:created xsi:type="dcterms:W3CDTF">2015-03-16T19:15:15Z</dcterms:created>
  <dcterms:modified xsi:type="dcterms:W3CDTF">2024-07-03T17:10:13Z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0x0101005A9A035F09E66144B2BF74DDD677CC58</vt:lpwstr>
  </property>
  <property fmtid="{D5CDD505-2E9C-101B-9397-08002B2CF9AE}" pid="3" name="MediaServiceImageTags">
    <vt:lpwstr/>
  </property>
</Properties>
</file>