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cd07904e5094047/Documents/State of RI/"/>
    </mc:Choice>
  </mc:AlternateContent>
  <xr:revisionPtr revIDLastSave="9" documentId="8_{B9783CDC-9F83-4415-BB6F-D1AB55284F86}" xr6:coauthVersionLast="47" xr6:coauthVersionMax="47" xr10:uidLastSave="{EBE9E9FD-D261-4150-A845-EB3973020A9B}"/>
  <bookViews>
    <workbookView xWindow="-120" yWindow="-120" windowWidth="20730" windowHeight="11040" xr2:uid="{00000000-000D-0000-FFFF-FFFF00000000}"/>
  </bookViews>
  <sheets>
    <sheet name="CHF Line-Item Budget" sheetId="1" r:id="rId1"/>
    <sheet name="Cost Per Outcome" sheetId="2" r:id="rId2"/>
  </sheets>
  <definedNames>
    <definedName name="_xlnm.Print_Titles" localSheetId="0">'CHF Line-Item Budget'!$A:$A,'CHF Line-Item Budget'!$1:$4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H6" i="2" s="1"/>
  <c r="H8" i="2" s="1"/>
  <c r="H7" i="2"/>
  <c r="F39" i="1"/>
  <c r="F38" i="1"/>
  <c r="F37" i="1"/>
  <c r="F36" i="1"/>
  <c r="F35" i="1"/>
  <c r="F34" i="1"/>
  <c r="F33" i="1"/>
  <c r="F32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G66" i="1"/>
  <c r="G65" i="1"/>
  <c r="G64" i="1"/>
  <c r="G63" i="1"/>
  <c r="G62" i="1"/>
  <c r="G61" i="1"/>
  <c r="G60" i="1"/>
  <c r="G59" i="1"/>
  <c r="G58" i="1"/>
  <c r="G57" i="1"/>
  <c r="G56" i="1"/>
  <c r="G55" i="1"/>
  <c r="C75" i="1"/>
  <c r="C67" i="1"/>
  <c r="E12" i="1" s="1"/>
  <c r="H17" i="2" l="1"/>
  <c r="H16" i="2"/>
  <c r="H15" i="2"/>
  <c r="H14" i="2"/>
  <c r="H13" i="2"/>
  <c r="H12" i="2"/>
  <c r="D39" i="1"/>
  <c r="D30" i="1"/>
  <c r="C39" i="1"/>
  <c r="C30" i="1"/>
  <c r="E30" i="1" l="1"/>
  <c r="E39" i="1"/>
  <c r="F55" i="1"/>
  <c r="F56" i="1"/>
  <c r="F57" i="1"/>
  <c r="F58" i="1"/>
  <c r="F59" i="1"/>
  <c r="F60" i="1"/>
  <c r="F61" i="1"/>
  <c r="F62" i="1"/>
  <c r="F63" i="1"/>
  <c r="F64" i="1"/>
  <c r="F65" i="1"/>
  <c r="F66" i="1"/>
  <c r="F54" i="1"/>
  <c r="G54" i="1" s="1"/>
  <c r="G67" i="1" s="1"/>
  <c r="F72" i="1"/>
  <c r="F73" i="1"/>
  <c r="F74" i="1"/>
  <c r="F71" i="1"/>
  <c r="G71" i="1" l="1"/>
  <c r="F75" i="1"/>
  <c r="C44" i="1" s="1"/>
  <c r="F67" i="1"/>
  <c r="C12" i="1" s="1"/>
  <c r="C14" i="1" l="1"/>
  <c r="C40" i="1" s="1"/>
  <c r="F12" i="1"/>
  <c r="F14" i="1" s="1"/>
  <c r="G75" i="1" l="1"/>
  <c r="D12" i="1" l="1"/>
  <c r="D14" i="1"/>
  <c r="E14" i="1" s="1"/>
  <c r="E40" i="1" s="1"/>
  <c r="D40" i="1" l="1"/>
</calcChain>
</file>

<file path=xl/sharedStrings.xml><?xml version="1.0" encoding="utf-8"?>
<sst xmlns="http://schemas.openxmlformats.org/spreadsheetml/2006/main" count="103" uniqueCount="81">
  <si>
    <t>Agency:</t>
  </si>
  <si>
    <t>Program Name:</t>
  </si>
  <si>
    <t>Program Type:</t>
  </si>
  <si>
    <t>Budget Period:</t>
  </si>
  <si>
    <t>Fiscal Contact:</t>
  </si>
  <si>
    <t>Phone #</t>
  </si>
  <si>
    <t>E-Mail Address:</t>
  </si>
  <si>
    <t>Direct Program Expenses</t>
  </si>
  <si>
    <t>CHF Request</t>
  </si>
  <si>
    <t xml:space="preserve">Amount Charged to Matching Funds or other alternative funds (e.g. Medicaid) </t>
  </si>
  <si>
    <t>Total Annual Costs</t>
  </si>
  <si>
    <t>% of Annual Costs charged to CHF</t>
  </si>
  <si>
    <t>Source of Match or alternative funding source(s)</t>
  </si>
  <si>
    <t xml:space="preserve">Program Personnel Expenses </t>
  </si>
  <si>
    <t>Regular Program Salaries</t>
  </si>
  <si>
    <t>Total program personnel expenses</t>
  </si>
  <si>
    <t>Rent</t>
  </si>
  <si>
    <t>Utilities</t>
  </si>
  <si>
    <t>Maintenance</t>
  </si>
  <si>
    <t>Telephone</t>
  </si>
  <si>
    <t>Internet Service</t>
  </si>
  <si>
    <t>Printing</t>
  </si>
  <si>
    <t>Program Expenses</t>
  </si>
  <si>
    <t>HMIS Programmatic Expenses</t>
  </si>
  <si>
    <t xml:space="preserve">Equipment and furnishings </t>
  </si>
  <si>
    <t>Food</t>
  </si>
  <si>
    <t>Staff travel</t>
  </si>
  <si>
    <t>Program contractual services/consultants</t>
  </si>
  <si>
    <t>Other program expenses</t>
  </si>
  <si>
    <t>Total Program Expenses</t>
  </si>
  <si>
    <t>Client Assistance Expenses</t>
  </si>
  <si>
    <t xml:space="preserve">Rental Assistance </t>
  </si>
  <si>
    <t>Security Deposits</t>
  </si>
  <si>
    <t>Landlord Mitigation Costs</t>
  </si>
  <si>
    <t>Bus passes</t>
  </si>
  <si>
    <t>Birth Certificates</t>
  </si>
  <si>
    <t>Other client assistance costs (please specify)</t>
  </si>
  <si>
    <t>Client ID's</t>
  </si>
  <si>
    <t>Total Client Assistance Expenses</t>
  </si>
  <si>
    <t>Regular Program Salary Detail</t>
  </si>
  <si>
    <t>Employee Name</t>
  </si>
  <si>
    <t>Position Title</t>
  </si>
  <si>
    <t>Total Annual Salary &amp; Fringe Benefits</t>
  </si>
  <si>
    <t>Estimated % of Time Spent on Project</t>
  </si>
  <si>
    <t>Total Position Cost Requested from CHF</t>
  </si>
  <si>
    <t>Position Cost Charged to Match or other funding sources</t>
  </si>
  <si>
    <t xml:space="preserve"> </t>
  </si>
  <si>
    <t>Subtotal Program Salaries</t>
  </si>
  <si>
    <t>Administrative Staff Salary Detail</t>
  </si>
  <si>
    <t>Position Cost Charged to Match</t>
  </si>
  <si>
    <t>Subtotal Administrative Salaries</t>
  </si>
  <si>
    <t>Cost Per Outcome</t>
  </si>
  <si>
    <t>CHF Funding Requested</t>
  </si>
  <si>
    <t>Total Program Budget</t>
  </si>
  <si>
    <t>CHF Request as % of Total Program Budget</t>
  </si>
  <si>
    <t>Unduplicated # of  Participants to be Served</t>
  </si>
  <si>
    <t>Total Beds Provided</t>
  </si>
  <si>
    <t>Total Units Provided</t>
  </si>
  <si>
    <t xml:space="preserve">Total Program Costs Per Participant </t>
  </si>
  <si>
    <t>Total CHF Cost Per Participant</t>
  </si>
  <si>
    <t>Total Program Costs per Bed</t>
  </si>
  <si>
    <t>Total CHF Cost Per Bed</t>
  </si>
  <si>
    <t>Total Program Costs per Unit</t>
  </si>
  <si>
    <t>Total CHF Cost Per Unit</t>
  </si>
  <si>
    <t>CHF RFP Budget Template FY26</t>
  </si>
  <si>
    <t>FY 2026 (October 1, 2025 - September 30, 2026)</t>
  </si>
  <si>
    <t>TOTAL PROGRAM BUDGET</t>
  </si>
  <si>
    <t>Total Request</t>
  </si>
  <si>
    <r>
      <t xml:space="preserve">Brief Description - </t>
    </r>
    <r>
      <rPr>
        <sz val="11"/>
        <color theme="1"/>
        <rFont val="Calibri"/>
        <family val="2"/>
        <scheme val="minor"/>
      </rPr>
      <t>Detailed narrative is a separate document</t>
    </r>
  </si>
  <si>
    <t>Program supplies (necessary for the operation of the program/shelter</t>
  </si>
  <si>
    <t>Office supplies</t>
  </si>
  <si>
    <t>Phone Number:</t>
  </si>
  <si>
    <t>Administrative Expenses - Up to 10% of program budget may be requested for administrative or indirect costs.</t>
  </si>
  <si>
    <t>Administrative/Indirect Cost Percentage</t>
  </si>
  <si>
    <t>Total from Admin Staff Detail</t>
  </si>
  <si>
    <t>Other Admin/Indirect Expenses</t>
  </si>
  <si>
    <t>Bob Smith</t>
  </si>
  <si>
    <t>Case Manager</t>
  </si>
  <si>
    <t>DO NOT ALTER FORMULAS</t>
  </si>
  <si>
    <t>See Program Salary Detail - THIS SECTION WILL AUTO-POPULATE</t>
  </si>
  <si>
    <t>Instructions for Administrative/Indirect Section:   Enter a percentage on line 43, column B.  Below line 43, provide a brief listing of administrative expenses.  This section will NOT be totaled within the budget template.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</si>
</sst>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0" fillId="0" borderId="1" xfId="0" applyBorder="1"/>
    <xf numFmtId="0" fontId="0" fillId="0" borderId="1" xfId="0" applyBorder="1" applyProtection="1">
      <protection locked="0"/>
    </xf>
    <xf numFmtId="44" fontId="0" fillId="2" borderId="1" xfId="1" applyFont="1" applyFill="1" applyBorder="1"/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>
      <alignment vertical="top"/>
    </xf>
    <xf numFmtId="0" fontId="0" fillId="0" borderId="6" xfId="0" applyBorder="1"/>
    <xf numFmtId="9" fontId="0" fillId="0" borderId="1" xfId="1" applyNumberFormat="1" applyFont="1" applyBorder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center" vertical="top" wrapText="1"/>
    </xf>
    <xf numFmtId="0" fontId="6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4" fontId="0" fillId="2" borderId="1" xfId="1" applyFont="1" applyFill="1" applyBorder="1" applyAlignment="1">
      <alignment horizontal="center" wrapText="1"/>
    </xf>
    <xf numFmtId="44" fontId="2" fillId="2" borderId="1" xfId="1" applyFont="1" applyFill="1" applyBorder="1" applyAlignment="1">
      <alignment horizontal="center" vertical="top"/>
    </xf>
    <xf numFmtId="44" fontId="0" fillId="0" borderId="1" xfId="1" applyFont="1" applyBorder="1" applyAlignment="1" applyProtection="1">
      <alignment horizontal="center" vertical="top"/>
      <protection locked="0"/>
    </xf>
    <xf numFmtId="44" fontId="0" fillId="0" borderId="1" xfId="1" applyFont="1" applyBorder="1" applyAlignment="1" applyProtection="1">
      <alignment horizontal="center" vertical="top" wrapText="1"/>
      <protection locked="0"/>
    </xf>
    <xf numFmtId="44" fontId="0" fillId="0" borderId="6" xfId="1" applyFont="1" applyBorder="1" applyAlignment="1">
      <alignment horizontal="center" vertical="top"/>
    </xf>
    <xf numFmtId="44" fontId="0" fillId="0" borderId="0" xfId="1" applyFont="1" applyAlignment="1"/>
    <xf numFmtId="9" fontId="0" fillId="2" borderId="1" xfId="6" applyFont="1" applyFill="1" applyBorder="1" applyAlignment="1">
      <alignment horizontal="center" wrapText="1"/>
    </xf>
    <xf numFmtId="9" fontId="0" fillId="0" borderId="0" xfId="6" applyFont="1" applyAlignment="1">
      <alignment horizontal="center" wrapText="1"/>
    </xf>
    <xf numFmtId="9" fontId="5" fillId="2" borderId="1" xfId="6" applyFont="1" applyFill="1" applyBorder="1" applyAlignment="1">
      <alignment horizontal="center" vertical="top" wrapText="1"/>
    </xf>
    <xf numFmtId="0" fontId="0" fillId="2" borderId="0" xfId="0" applyFill="1"/>
    <xf numFmtId="0" fontId="0" fillId="0" borderId="4" xfId="0" applyBorder="1"/>
    <xf numFmtId="44" fontId="0" fillId="0" borderId="0" xfId="1" applyFont="1" applyBorder="1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2" fillId="2" borderId="0" xfId="0" applyFont="1" applyFill="1" applyAlignment="1">
      <alignment horizontal="center"/>
    </xf>
    <xf numFmtId="44" fontId="0" fillId="2" borderId="7" xfId="1" applyFont="1" applyFill="1" applyBorder="1" applyAlignment="1">
      <alignment horizontal="center" wrapText="1"/>
    </xf>
    <xf numFmtId="0" fontId="5" fillId="0" borderId="2" xfId="0" applyFont="1" applyBorder="1" applyAlignment="1">
      <alignment vertical="top" wrapText="1"/>
    </xf>
    <xf numFmtId="9" fontId="5" fillId="2" borderId="2" xfId="6" applyFont="1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13" xfId="0" applyFont="1" applyFill="1" applyBorder="1" applyAlignment="1">
      <alignment horizontal="left" vertical="top" wrapText="1"/>
    </xf>
    <xf numFmtId="44" fontId="2" fillId="0" borderId="13" xfId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9" fontId="2" fillId="0" borderId="13" xfId="6" applyFont="1" applyBorder="1" applyAlignment="1">
      <alignment horizontal="center" vertical="top" wrapText="1"/>
    </xf>
    <xf numFmtId="0" fontId="0" fillId="2" borderId="17" xfId="0" applyFill="1" applyBorder="1" applyAlignment="1">
      <alignment vertical="top"/>
    </xf>
    <xf numFmtId="0" fontId="0" fillId="2" borderId="16" xfId="1" applyNumberFormat="1" applyFont="1" applyFill="1" applyBorder="1"/>
    <xf numFmtId="0" fontId="6" fillId="0" borderId="16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7" xfId="0" applyBorder="1" applyAlignment="1">
      <alignment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17" xfId="0" applyFont="1" applyBorder="1" applyAlignment="1">
      <alignment vertical="top"/>
    </xf>
    <xf numFmtId="0" fontId="5" fillId="2" borderId="16" xfId="0" applyFont="1" applyFill="1" applyBorder="1" applyAlignment="1">
      <alignment horizontal="center" vertical="top" wrapText="1"/>
    </xf>
    <xf numFmtId="44" fontId="0" fillId="2" borderId="16" xfId="1" applyFont="1" applyFill="1" applyBorder="1"/>
    <xf numFmtId="0" fontId="2" fillId="0" borderId="27" xfId="0" applyFont="1" applyBorder="1" applyAlignment="1">
      <alignment horizontal="center"/>
    </xf>
    <xf numFmtId="0" fontId="5" fillId="0" borderId="29" xfId="0" applyFont="1" applyBorder="1" applyAlignment="1">
      <alignment vertical="top"/>
    </xf>
    <xf numFmtId="0" fontId="0" fillId="0" borderId="17" xfId="0" applyBorder="1"/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35" xfId="0" applyBorder="1"/>
    <xf numFmtId="9" fontId="0" fillId="0" borderId="0" xfId="6" applyFont="1" applyFill="1" applyBorder="1" applyAlignment="1">
      <alignment horizontal="center" wrapText="1"/>
    </xf>
    <xf numFmtId="44" fontId="0" fillId="0" borderId="0" xfId="1" applyFont="1" applyFill="1" applyBorder="1"/>
    <xf numFmtId="0" fontId="7" fillId="0" borderId="0" xfId="0" applyFont="1"/>
    <xf numFmtId="0" fontId="2" fillId="2" borderId="12" xfId="0" applyFont="1" applyFill="1" applyBorder="1" applyAlignment="1">
      <alignment vertical="top"/>
    </xf>
    <xf numFmtId="0" fontId="6" fillId="0" borderId="17" xfId="0" applyFon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23" xfId="0" applyBorder="1"/>
    <xf numFmtId="0" fontId="2" fillId="0" borderId="12" xfId="0" applyFont="1" applyBorder="1"/>
    <xf numFmtId="0" fontId="0" fillId="0" borderId="31" xfId="0" applyBorder="1"/>
    <xf numFmtId="44" fontId="0" fillId="0" borderId="36" xfId="1" applyFont="1" applyFill="1" applyBorder="1"/>
    <xf numFmtId="0" fontId="5" fillId="2" borderId="30" xfId="0" applyFont="1" applyFill="1" applyBorder="1" applyAlignment="1">
      <alignment horizontal="center" vertical="top" wrapText="1"/>
    </xf>
    <xf numFmtId="44" fontId="0" fillId="2" borderId="32" xfId="1" applyFont="1" applyFill="1" applyBorder="1"/>
    <xf numFmtId="0" fontId="2" fillId="0" borderId="34" xfId="0" applyFont="1" applyBorder="1" applyAlignment="1">
      <alignment horizontal="center"/>
    </xf>
    <xf numFmtId="0" fontId="0" fillId="0" borderId="8" xfId="0" applyBorder="1"/>
    <xf numFmtId="9" fontId="0" fillId="0" borderId="11" xfId="1" applyNumberFormat="1" applyFont="1" applyBorder="1"/>
    <xf numFmtId="9" fontId="0" fillId="0" borderId="5" xfId="1" applyNumberFormat="1" applyFont="1" applyBorder="1"/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5" borderId="0" xfId="0" applyFont="1" applyFill="1"/>
    <xf numFmtId="44" fontId="0" fillId="5" borderId="0" xfId="1" applyFont="1" applyFill="1" applyAlignment="1"/>
    <xf numFmtId="0" fontId="2" fillId="5" borderId="35" xfId="0" applyFont="1" applyFill="1" applyBorder="1"/>
    <xf numFmtId="9" fontId="2" fillId="5" borderId="39" xfId="6" applyFont="1" applyFill="1" applyBorder="1" applyAlignment="1">
      <alignment horizontal="center" wrapText="1"/>
    </xf>
    <xf numFmtId="44" fontId="0" fillId="5" borderId="40" xfId="1" applyFont="1" applyFill="1" applyBorder="1"/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top" wrapText="1"/>
    </xf>
    <xf numFmtId="0" fontId="0" fillId="0" borderId="41" xfId="0" applyBorder="1"/>
    <xf numFmtId="0" fontId="0" fillId="0" borderId="42" xfId="0" applyBorder="1"/>
    <xf numFmtId="44" fontId="0" fillId="0" borderId="42" xfId="1" applyFont="1" applyBorder="1" applyAlignment="1">
      <alignment horizontal="center" vertical="top"/>
    </xf>
    <xf numFmtId="0" fontId="6" fillId="8" borderId="15" xfId="0" applyFont="1" applyFill="1" applyBorder="1" applyAlignment="1">
      <alignment vertical="top"/>
    </xf>
    <xf numFmtId="0" fontId="6" fillId="8" borderId="3" xfId="0" applyFont="1" applyFill="1" applyBorder="1" applyAlignment="1">
      <alignment horizontal="center" vertical="top"/>
    </xf>
    <xf numFmtId="0" fontId="6" fillId="8" borderId="22" xfId="0" applyFont="1" applyFill="1" applyBorder="1" applyAlignment="1">
      <alignment horizontal="center" vertical="top"/>
    </xf>
    <xf numFmtId="0" fontId="6" fillId="8" borderId="17" xfId="0" applyFont="1" applyFill="1" applyBorder="1" applyProtection="1">
      <protection locked="0"/>
    </xf>
    <xf numFmtId="0" fontId="6" fillId="8" borderId="1" xfId="0" applyFont="1" applyFill="1" applyBorder="1" applyAlignment="1" applyProtection="1">
      <alignment horizontal="center"/>
      <protection locked="0"/>
    </xf>
    <xf numFmtId="0" fontId="2" fillId="9" borderId="1" xfId="0" applyFont="1" applyFill="1" applyBorder="1"/>
    <xf numFmtId="44" fontId="0" fillId="9" borderId="1" xfId="1" applyFont="1" applyFill="1" applyBorder="1" applyAlignment="1"/>
    <xf numFmtId="9" fontId="2" fillId="9" borderId="1" xfId="6" applyFont="1" applyFill="1" applyBorder="1" applyAlignment="1">
      <alignment horizontal="center" wrapText="1"/>
    </xf>
    <xf numFmtId="0" fontId="0" fillId="0" borderId="5" xfId="0" applyBorder="1"/>
    <xf numFmtId="44" fontId="0" fillId="0" borderId="1" xfId="1" applyFont="1" applyBorder="1" applyAlignment="1">
      <alignment horizontal="center" vertical="top"/>
    </xf>
    <xf numFmtId="0" fontId="0" fillId="9" borderId="24" xfId="0" applyFill="1" applyBorder="1" applyProtection="1">
      <protection locked="0"/>
    </xf>
    <xf numFmtId="0" fontId="0" fillId="9" borderId="19" xfId="0" applyFill="1" applyBorder="1" applyAlignment="1" applyProtection="1">
      <alignment horizontal="left"/>
      <protection locked="0"/>
    </xf>
    <xf numFmtId="0" fontId="0" fillId="3" borderId="16" xfId="1" applyNumberFormat="1" applyFont="1" applyFill="1" applyBorder="1"/>
    <xf numFmtId="44" fontId="0" fillId="7" borderId="6" xfId="1" applyFont="1" applyFill="1" applyBorder="1" applyAlignment="1">
      <alignment horizontal="center" vertical="top"/>
    </xf>
    <xf numFmtId="0" fontId="2" fillId="7" borderId="17" xfId="0" applyFont="1" applyFill="1" applyBorder="1"/>
    <xf numFmtId="0" fontId="2" fillId="7" borderId="1" xfId="0" applyFont="1" applyFill="1" applyBorder="1"/>
    <xf numFmtId="44" fontId="2" fillId="7" borderId="1" xfId="1" applyFont="1" applyFill="1" applyBorder="1" applyAlignment="1">
      <alignment horizontal="center" vertical="top"/>
    </xf>
    <xf numFmtId="44" fontId="2" fillId="7" borderId="1" xfId="1" applyFont="1" applyFill="1" applyBorder="1"/>
    <xf numFmtId="0" fontId="2" fillId="7" borderId="17" xfId="0" applyFont="1" applyFill="1" applyBorder="1" applyAlignment="1">
      <alignment vertical="top"/>
    </xf>
    <xf numFmtId="0" fontId="2" fillId="7" borderId="1" xfId="0" applyFont="1" applyFill="1" applyBorder="1" applyAlignment="1">
      <alignment vertical="top"/>
    </xf>
    <xf numFmtId="44" fontId="0" fillId="7" borderId="1" xfId="1" applyFont="1" applyFill="1" applyBorder="1"/>
    <xf numFmtId="9" fontId="0" fillId="7" borderId="1" xfId="6" applyFont="1" applyFill="1" applyBorder="1" applyAlignment="1">
      <alignment horizontal="center" wrapText="1"/>
    </xf>
    <xf numFmtId="44" fontId="0" fillId="3" borderId="16" xfId="1" applyFont="1" applyFill="1" applyBorder="1"/>
    <xf numFmtId="0" fontId="0" fillId="10" borderId="23" xfId="0" applyFill="1" applyBorder="1"/>
    <xf numFmtId="0" fontId="0" fillId="10" borderId="6" xfId="0" applyFill="1" applyBorder="1"/>
    <xf numFmtId="44" fontId="0" fillId="10" borderId="26" xfId="1" applyFont="1" applyFill="1" applyBorder="1"/>
    <xf numFmtId="0" fontId="0" fillId="10" borderId="18" xfId="0" applyFill="1" applyBorder="1"/>
    <xf numFmtId="0" fontId="0" fillId="10" borderId="20" xfId="0" applyFill="1" applyBorder="1"/>
    <xf numFmtId="0" fontId="0" fillId="10" borderId="25" xfId="0" applyFill="1" applyBorder="1"/>
    <xf numFmtId="44" fontId="0" fillId="10" borderId="21" xfId="1" applyFont="1" applyFill="1" applyBorder="1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44" fontId="0" fillId="10" borderId="6" xfId="1" applyFont="1" applyFill="1" applyBorder="1" applyAlignment="1">
      <alignment horizontal="center" wrapText="1"/>
    </xf>
    <xf numFmtId="44" fontId="1" fillId="0" borderId="6" xfId="1" applyFont="1" applyFill="1" applyBorder="1" applyAlignment="1">
      <alignment horizontal="center" vertical="top"/>
    </xf>
    <xf numFmtId="0" fontId="6" fillId="3" borderId="16" xfId="0" applyFont="1" applyFill="1" applyBorder="1" applyAlignment="1" applyProtection="1">
      <alignment horizontal="center"/>
      <protection locked="0"/>
    </xf>
    <xf numFmtId="44" fontId="0" fillId="0" borderId="1" xfId="0" applyNumberFormat="1" applyBorder="1" applyAlignment="1">
      <alignment horizontal="right"/>
    </xf>
    <xf numFmtId="9" fontId="2" fillId="7" borderId="1" xfId="6" applyFont="1" applyFill="1" applyBorder="1" applyAlignment="1">
      <alignment horizontal="center" vertical="top"/>
    </xf>
    <xf numFmtId="0" fontId="7" fillId="6" borderId="19" xfId="0" applyFont="1" applyFill="1" applyBorder="1" applyAlignment="1">
      <alignment horizontal="center"/>
    </xf>
    <xf numFmtId="44" fontId="0" fillId="0" borderId="1" xfId="1" applyFont="1" applyBorder="1"/>
    <xf numFmtId="44" fontId="0" fillId="0" borderId="1" xfId="1" applyFont="1" applyBorder="1" applyAlignment="1" applyProtection="1">
      <alignment horizontal="center"/>
      <protection locked="0"/>
    </xf>
    <xf numFmtId="44" fontId="0" fillId="0" borderId="1" xfId="1" applyFont="1" applyBorder="1" applyAlignment="1" applyProtection="1">
      <alignment horizontal="center" wrapText="1"/>
      <protection locked="0"/>
    </xf>
    <xf numFmtId="44" fontId="2" fillId="7" borderId="1" xfId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4" fontId="0" fillId="10" borderId="20" xfId="1" applyFont="1" applyFill="1" applyBorder="1" applyAlignment="1">
      <alignment horizontal="center"/>
    </xf>
    <xf numFmtId="44" fontId="0" fillId="10" borderId="25" xfId="1" applyFont="1" applyFill="1" applyBorder="1" applyAlignment="1">
      <alignment horizontal="center"/>
    </xf>
    <xf numFmtId="44" fontId="0" fillId="10" borderId="9" xfId="1" applyFont="1" applyFill="1" applyBorder="1" applyAlignment="1">
      <alignment horizontal="center"/>
    </xf>
    <xf numFmtId="44" fontId="0" fillId="10" borderId="10" xfId="1" applyFont="1" applyFill="1" applyBorder="1" applyAlignment="1">
      <alignment horizontal="center"/>
    </xf>
    <xf numFmtId="0" fontId="5" fillId="0" borderId="8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0" fillId="8" borderId="4" xfId="0" applyFill="1" applyBorder="1" applyAlignment="1">
      <alignment vertical="top" wrapText="1"/>
    </xf>
    <xf numFmtId="0" fontId="0" fillId="8" borderId="3" xfId="0" applyFill="1" applyBorder="1" applyAlignment="1">
      <alignment vertical="top" wrapText="1"/>
    </xf>
    <xf numFmtId="1" fontId="8" fillId="8" borderId="9" xfId="0" applyNumberFormat="1" applyFont="1" applyFill="1" applyBorder="1" applyAlignment="1">
      <alignment vertical="top" wrapText="1"/>
    </xf>
    <xf numFmtId="1" fontId="8" fillId="8" borderId="39" xfId="0" applyNumberFormat="1" applyFont="1" applyFill="1" applyBorder="1" applyAlignment="1">
      <alignment vertical="top" wrapText="1"/>
    </xf>
    <xf numFmtId="1" fontId="8" fillId="8" borderId="43" xfId="0" applyNumberFormat="1" applyFont="1" applyFill="1" applyBorder="1" applyAlignment="1">
      <alignment vertical="top" wrapText="1"/>
    </xf>
    <xf numFmtId="1" fontId="8" fillId="8" borderId="0" xfId="0" applyNumberFormat="1" applyFont="1" applyFill="1" applyAlignment="1">
      <alignment vertical="top" wrapText="1"/>
    </xf>
    <xf numFmtId="1" fontId="8" fillId="8" borderId="44" xfId="0" applyNumberFormat="1" applyFont="1" applyFill="1" applyBorder="1" applyAlignment="1">
      <alignment vertical="top" wrapText="1"/>
    </xf>
    <xf numFmtId="1" fontId="8" fillId="8" borderId="45" xfId="0" applyNumberFormat="1" applyFont="1" applyFill="1" applyBorder="1" applyAlignment="1">
      <alignment vertical="top" wrapText="1"/>
    </xf>
    <xf numFmtId="44" fontId="0" fillId="3" borderId="26" xfId="1" applyFont="1" applyFill="1" applyBorder="1"/>
    <xf numFmtId="44" fontId="0" fillId="3" borderId="32" xfId="1" applyFont="1" applyFill="1" applyBorder="1"/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44" fontId="0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1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2" fontId="0" fillId="4" borderId="4" xfId="1" applyNumberFormat="1" applyFont="1" applyFill="1" applyBorder="1" applyAlignment="1">
      <alignment horizontal="center"/>
    </xf>
    <xf numFmtId="2" fontId="0" fillId="4" borderId="3" xfId="1" applyNumberFormat="1" applyFont="1" applyFill="1" applyBorder="1" applyAlignment="1">
      <alignment horizontal="center"/>
    </xf>
    <xf numFmtId="2" fontId="0" fillId="4" borderId="5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9" fontId="0" fillId="0" borderId="1" xfId="6" applyFont="1" applyBorder="1" applyAlignment="1">
      <alignment horizontal="center"/>
    </xf>
    <xf numFmtId="2" fontId="0" fillId="4" borderId="1" xfId="1" applyNumberFormat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9" fontId="0" fillId="7" borderId="6" xfId="6" applyFont="1" applyFill="1" applyBorder="1"/>
    <xf numFmtId="44" fontId="0" fillId="9" borderId="19" xfId="1" applyFont="1" applyFill="1" applyBorder="1" applyAlignment="1" applyProtection="1">
      <alignment horizontal="center" vertical="top"/>
    </xf>
  </cellXfs>
  <cellStyles count="7">
    <cellStyle name="Currency" xfId="1" builtinId="4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5"/>
  <sheetViews>
    <sheetView showGridLines="0" tabSelected="1" view="pageLayout" topLeftCell="A42" zoomScale="90" zoomScaleNormal="100" zoomScaleSheetLayoutView="100" zoomScalePageLayoutView="90" workbookViewId="0">
      <selection activeCell="C49" sqref="C49"/>
    </sheetView>
  </sheetViews>
  <sheetFormatPr defaultRowHeight="15" x14ac:dyDescent="0.25"/>
  <cols>
    <col min="1" max="1" width="34" customWidth="1"/>
    <col min="2" max="2" width="63.28515625" customWidth="1"/>
    <col min="3" max="3" width="15.5703125" style="21" customWidth="1"/>
    <col min="4" max="4" width="14.85546875" customWidth="1"/>
    <col min="5" max="5" width="15.5703125" customWidth="1"/>
    <col min="6" max="6" width="15.5703125" style="23" customWidth="1"/>
    <col min="7" max="7" width="15.5703125" customWidth="1"/>
    <col min="8" max="8" width="16.28515625" customWidth="1"/>
  </cols>
  <sheetData>
    <row r="1" spans="1:7" ht="18.75" x14ac:dyDescent="0.3">
      <c r="A1" s="60" t="s">
        <v>64</v>
      </c>
      <c r="B1" s="15"/>
      <c r="C1" s="15"/>
      <c r="D1" s="15"/>
      <c r="E1" s="37"/>
      <c r="F1" s="15"/>
      <c r="G1" s="15"/>
    </row>
    <row r="2" spans="1:7" x14ac:dyDescent="0.25">
      <c r="A2" s="34" t="s">
        <v>0</v>
      </c>
      <c r="B2" s="76"/>
      <c r="C2" s="15"/>
      <c r="G2" s="28"/>
    </row>
    <row r="3" spans="1:7" x14ac:dyDescent="0.25">
      <c r="A3" s="34" t="s">
        <v>1</v>
      </c>
      <c r="B3" s="76"/>
      <c r="C3" s="15"/>
      <c r="G3" s="28"/>
    </row>
    <row r="4" spans="1:7" x14ac:dyDescent="0.25">
      <c r="A4" s="34" t="s">
        <v>2</v>
      </c>
      <c r="B4" s="76"/>
      <c r="C4" s="15"/>
      <c r="G4" s="28"/>
    </row>
    <row r="5" spans="1:7" x14ac:dyDescent="0.25">
      <c r="A5" s="35" t="s">
        <v>3</v>
      </c>
      <c r="B5" s="76" t="s">
        <v>65</v>
      </c>
      <c r="C5" s="15"/>
      <c r="D5" s="15"/>
      <c r="F5" s="29"/>
      <c r="G5" s="29"/>
    </row>
    <row r="6" spans="1:7" x14ac:dyDescent="0.25">
      <c r="A6" s="36" t="s">
        <v>4</v>
      </c>
      <c r="B6" s="76"/>
      <c r="C6" s="15"/>
      <c r="D6" s="15"/>
      <c r="F6" s="29"/>
      <c r="G6" s="29"/>
    </row>
    <row r="7" spans="1:7" x14ac:dyDescent="0.25">
      <c r="A7" s="36" t="s">
        <v>71</v>
      </c>
      <c r="B7" s="76"/>
      <c r="C7" s="15"/>
      <c r="D7" s="15"/>
      <c r="F7" s="29"/>
      <c r="G7" s="29"/>
    </row>
    <row r="8" spans="1:7" x14ac:dyDescent="0.25">
      <c r="A8" s="36" t="s">
        <v>6</v>
      </c>
      <c r="B8" s="76"/>
      <c r="C8" s="30"/>
      <c r="D8" s="30"/>
      <c r="E8" s="30"/>
      <c r="F8" s="30"/>
      <c r="G8" s="30"/>
    </row>
    <row r="9" spans="1:7" ht="19.5" thickBot="1" x14ac:dyDescent="0.35">
      <c r="A9" s="36"/>
      <c r="B9" s="124" t="s">
        <v>78</v>
      </c>
      <c r="C9" s="30"/>
      <c r="D9" s="30"/>
      <c r="E9" s="30"/>
      <c r="F9" s="30"/>
      <c r="G9" s="30"/>
    </row>
    <row r="10" spans="1:7" s="13" customFormat="1" ht="58.5" customHeight="1" x14ac:dyDescent="0.25">
      <c r="A10" s="61" t="s">
        <v>7</v>
      </c>
      <c r="B10" s="38" t="s">
        <v>68</v>
      </c>
      <c r="C10" s="39" t="s">
        <v>8</v>
      </c>
      <c r="D10" s="82" t="s">
        <v>9</v>
      </c>
      <c r="E10" s="40" t="s">
        <v>10</v>
      </c>
      <c r="F10" s="41" t="s">
        <v>11</v>
      </c>
      <c r="G10" s="83" t="s">
        <v>12</v>
      </c>
    </row>
    <row r="11" spans="1:7" ht="16.5" customHeight="1" x14ac:dyDescent="0.25">
      <c r="A11" s="87" t="s">
        <v>13</v>
      </c>
      <c r="B11" s="88"/>
      <c r="C11" s="88"/>
      <c r="D11" s="88"/>
      <c r="E11" s="88"/>
      <c r="F11" s="88"/>
      <c r="G11" s="89"/>
    </row>
    <row r="12" spans="1:7" x14ac:dyDescent="0.25">
      <c r="A12" s="42" t="s">
        <v>14</v>
      </c>
      <c r="B12" s="5" t="s">
        <v>79</v>
      </c>
      <c r="C12" s="17">
        <f>F67</f>
        <v>24800</v>
      </c>
      <c r="D12" s="122">
        <f>G67</f>
        <v>37200</v>
      </c>
      <c r="E12" s="3">
        <f>C67</f>
        <v>62000</v>
      </c>
      <c r="F12" s="22">
        <f>_xlfn.PERCENTOF(C12,E12)</f>
        <v>0.4</v>
      </c>
      <c r="G12" s="43"/>
    </row>
    <row r="13" spans="1:7" x14ac:dyDescent="0.25">
      <c r="A13" s="42"/>
      <c r="B13" s="5"/>
      <c r="C13" s="17"/>
      <c r="D13" s="12"/>
      <c r="E13" s="3"/>
      <c r="F13" s="22"/>
      <c r="G13" s="43"/>
    </row>
    <row r="14" spans="1:7" s="25" customFormat="1" x14ac:dyDescent="0.25">
      <c r="A14" s="105" t="s">
        <v>15</v>
      </c>
      <c r="B14" s="106"/>
      <c r="C14" s="103">
        <f>SUM(C12)</f>
        <v>24800</v>
      </c>
      <c r="D14" s="103">
        <f>SUM(D12)</f>
        <v>37200</v>
      </c>
      <c r="E14" s="107">
        <f>C14+D14</f>
        <v>62000</v>
      </c>
      <c r="F14" s="123">
        <f>SUM(F12)</f>
        <v>0.4</v>
      </c>
      <c r="G14" s="99"/>
    </row>
    <row r="15" spans="1:7" x14ac:dyDescent="0.25">
      <c r="A15" s="62" t="s">
        <v>22</v>
      </c>
      <c r="B15" s="14"/>
      <c r="C15" s="14"/>
      <c r="D15" s="14"/>
      <c r="E15" s="14"/>
      <c r="F15" s="14"/>
      <c r="G15" s="44"/>
    </row>
    <row r="16" spans="1:7" ht="29.25" customHeight="1" x14ac:dyDescent="0.25">
      <c r="A16" s="63" t="s">
        <v>16</v>
      </c>
      <c r="B16" s="2"/>
      <c r="C16" s="126">
        <v>52000</v>
      </c>
      <c r="D16" s="125">
        <v>20000</v>
      </c>
      <c r="E16" s="3">
        <v>65000</v>
      </c>
      <c r="F16" s="22">
        <f t="shared" ref="F16:F39" si="0">_xlfn.PERCENTOF(C16,E16)</f>
        <v>0.8</v>
      </c>
      <c r="G16" s="43"/>
    </row>
    <row r="17" spans="1:7" ht="29.25" customHeight="1" x14ac:dyDescent="0.25">
      <c r="A17" s="45" t="s">
        <v>17</v>
      </c>
      <c r="B17" s="4"/>
      <c r="C17" s="127"/>
      <c r="D17" s="125"/>
      <c r="E17" s="3"/>
      <c r="F17" s="22" t="e">
        <f t="shared" si="0"/>
        <v>#DIV/0!</v>
      </c>
      <c r="G17" s="43"/>
    </row>
    <row r="18" spans="1:7" ht="29.25" customHeight="1" x14ac:dyDescent="0.25">
      <c r="A18" s="45" t="s">
        <v>18</v>
      </c>
      <c r="B18" s="4"/>
      <c r="C18" s="127"/>
      <c r="D18" s="125"/>
      <c r="E18" s="3"/>
      <c r="F18" s="22" t="e">
        <f t="shared" si="0"/>
        <v>#DIV/0!</v>
      </c>
      <c r="G18" s="43"/>
    </row>
    <row r="19" spans="1:7" ht="29.25" customHeight="1" x14ac:dyDescent="0.25">
      <c r="A19" s="45" t="s">
        <v>19</v>
      </c>
      <c r="B19" s="4"/>
      <c r="C19" s="127"/>
      <c r="D19" s="125"/>
      <c r="E19" s="3"/>
      <c r="F19" s="22" t="e">
        <f t="shared" si="0"/>
        <v>#DIV/0!</v>
      </c>
      <c r="G19" s="43"/>
    </row>
    <row r="20" spans="1:7" ht="29.25" customHeight="1" x14ac:dyDescent="0.25">
      <c r="A20" s="45" t="s">
        <v>20</v>
      </c>
      <c r="B20" s="4"/>
      <c r="C20" s="127"/>
      <c r="D20" s="125"/>
      <c r="E20" s="3"/>
      <c r="F20" s="22" t="e">
        <f t="shared" si="0"/>
        <v>#DIV/0!</v>
      </c>
      <c r="G20" s="43"/>
    </row>
    <row r="21" spans="1:7" ht="29.25" customHeight="1" x14ac:dyDescent="0.25">
      <c r="A21" s="46" t="s">
        <v>21</v>
      </c>
      <c r="B21" s="4"/>
      <c r="C21" s="127"/>
      <c r="D21" s="125"/>
      <c r="E21" s="3"/>
      <c r="F21" s="22" t="e">
        <f t="shared" si="0"/>
        <v>#DIV/0!</v>
      </c>
      <c r="G21" s="43"/>
    </row>
    <row r="22" spans="1:7" ht="29.25" customHeight="1" x14ac:dyDescent="0.25">
      <c r="A22" s="63" t="s">
        <v>23</v>
      </c>
      <c r="B22" s="4"/>
      <c r="C22" s="127"/>
      <c r="D22" s="125"/>
      <c r="E22" s="3"/>
      <c r="F22" s="22" t="e">
        <f t="shared" si="0"/>
        <v>#DIV/0!</v>
      </c>
      <c r="G22" s="43"/>
    </row>
    <row r="23" spans="1:7" ht="29.25" customHeight="1" x14ac:dyDescent="0.25">
      <c r="A23" s="63" t="s">
        <v>70</v>
      </c>
      <c r="B23" s="4"/>
      <c r="C23" s="127"/>
      <c r="D23" s="125"/>
      <c r="E23" s="3"/>
      <c r="F23" s="22" t="e">
        <f t="shared" si="0"/>
        <v>#DIV/0!</v>
      </c>
      <c r="G23" s="43"/>
    </row>
    <row r="24" spans="1:7" x14ac:dyDescent="0.25">
      <c r="A24" s="45" t="s">
        <v>24</v>
      </c>
      <c r="B24" s="4"/>
      <c r="C24" s="127"/>
      <c r="D24" s="125"/>
      <c r="E24" s="3"/>
      <c r="F24" s="22" t="e">
        <f t="shared" si="0"/>
        <v>#DIV/0!</v>
      </c>
      <c r="G24" s="43"/>
    </row>
    <row r="25" spans="1:7" x14ac:dyDescent="0.25">
      <c r="A25" s="45" t="s">
        <v>25</v>
      </c>
      <c r="B25" s="4"/>
      <c r="C25" s="127"/>
      <c r="D25" s="125"/>
      <c r="E25" s="3"/>
      <c r="F25" s="22" t="e">
        <f t="shared" si="0"/>
        <v>#DIV/0!</v>
      </c>
      <c r="G25" s="43"/>
    </row>
    <row r="26" spans="1:7" ht="30.75" customHeight="1" x14ac:dyDescent="0.25">
      <c r="A26" s="45" t="s">
        <v>69</v>
      </c>
      <c r="B26" s="4"/>
      <c r="C26" s="127"/>
      <c r="D26" s="125"/>
      <c r="E26" s="3"/>
      <c r="F26" s="22" t="e">
        <f t="shared" si="0"/>
        <v>#DIV/0!</v>
      </c>
      <c r="G26" s="43"/>
    </row>
    <row r="27" spans="1:7" ht="30.75" customHeight="1" x14ac:dyDescent="0.25">
      <c r="A27" s="45" t="s">
        <v>26</v>
      </c>
      <c r="B27" s="4"/>
      <c r="C27" s="127"/>
      <c r="D27" s="125"/>
      <c r="E27" s="3"/>
      <c r="F27" s="22" t="e">
        <f t="shared" si="0"/>
        <v>#DIV/0!</v>
      </c>
      <c r="G27" s="43"/>
    </row>
    <row r="28" spans="1:7" ht="30.75" customHeight="1" x14ac:dyDescent="0.25">
      <c r="A28" s="45" t="s">
        <v>27</v>
      </c>
      <c r="B28" s="4"/>
      <c r="C28" s="127"/>
      <c r="D28" s="125"/>
      <c r="E28" s="3"/>
      <c r="F28" s="22" t="e">
        <f t="shared" si="0"/>
        <v>#DIV/0!</v>
      </c>
      <c r="G28" s="43"/>
    </row>
    <row r="29" spans="1:7" ht="30.75" customHeight="1" x14ac:dyDescent="0.25">
      <c r="A29" s="45" t="s">
        <v>28</v>
      </c>
      <c r="B29" s="4"/>
      <c r="C29" s="127"/>
      <c r="D29" s="125"/>
      <c r="E29" s="3"/>
      <c r="F29" s="22" t="e">
        <f t="shared" si="0"/>
        <v>#DIV/0!</v>
      </c>
      <c r="G29" s="43"/>
    </row>
    <row r="30" spans="1:7" ht="30.75" customHeight="1" x14ac:dyDescent="0.25">
      <c r="A30" s="101" t="s">
        <v>29</v>
      </c>
      <c r="B30" s="102"/>
      <c r="C30" s="128">
        <f>SUM(C16:C22)</f>
        <v>52000</v>
      </c>
      <c r="D30" s="128">
        <f>SUM(D16:D22)</f>
        <v>20000</v>
      </c>
      <c r="E30" s="104">
        <f>C30+D30</f>
        <v>72000</v>
      </c>
      <c r="F30" s="108">
        <f t="shared" si="0"/>
        <v>0.72222222222222221</v>
      </c>
      <c r="G30" s="109"/>
    </row>
    <row r="31" spans="1:7" ht="30.75" customHeight="1" x14ac:dyDescent="0.25">
      <c r="A31" s="90" t="s">
        <v>30</v>
      </c>
      <c r="B31" s="91"/>
      <c r="C31" s="91"/>
      <c r="D31" s="91"/>
      <c r="E31" s="91"/>
      <c r="F31" s="91"/>
      <c r="G31" s="121"/>
    </row>
    <row r="32" spans="1:7" ht="30.75" customHeight="1" x14ac:dyDescent="0.25">
      <c r="A32" s="63" t="s">
        <v>31</v>
      </c>
      <c r="B32" s="2"/>
      <c r="C32" s="18"/>
      <c r="D32" s="1"/>
      <c r="E32" s="3"/>
      <c r="F32" s="22" t="e">
        <f t="shared" si="0"/>
        <v>#DIV/0!</v>
      </c>
      <c r="G32" s="43"/>
    </row>
    <row r="33" spans="1:17" x14ac:dyDescent="0.25">
      <c r="A33" s="45" t="s">
        <v>32</v>
      </c>
      <c r="B33" s="4"/>
      <c r="C33" s="19"/>
      <c r="D33" s="1"/>
      <c r="E33" s="3"/>
      <c r="F33" s="22" t="e">
        <f t="shared" si="0"/>
        <v>#DIV/0!</v>
      </c>
      <c r="G33" s="43"/>
    </row>
    <row r="34" spans="1:17" x14ac:dyDescent="0.25">
      <c r="A34" s="45" t="s">
        <v>33</v>
      </c>
      <c r="B34" s="4"/>
      <c r="C34" s="19"/>
      <c r="D34" s="1"/>
      <c r="E34" s="3"/>
      <c r="F34" s="22" t="e">
        <f t="shared" si="0"/>
        <v>#DIV/0!</v>
      </c>
      <c r="G34" s="43"/>
    </row>
    <row r="35" spans="1:17" ht="30" customHeight="1" x14ac:dyDescent="0.25">
      <c r="A35" s="45" t="s">
        <v>34</v>
      </c>
      <c r="B35" s="4"/>
      <c r="C35" s="19"/>
      <c r="D35" s="1"/>
      <c r="E35" s="3"/>
      <c r="F35" s="22" t="e">
        <f t="shared" si="0"/>
        <v>#DIV/0!</v>
      </c>
      <c r="G35" s="43"/>
    </row>
    <row r="36" spans="1:17" ht="30" customHeight="1" x14ac:dyDescent="0.25">
      <c r="A36" s="45" t="s">
        <v>35</v>
      </c>
      <c r="B36" s="4"/>
      <c r="C36" s="19"/>
      <c r="D36" s="1"/>
      <c r="E36" s="3"/>
      <c r="F36" s="22" t="e">
        <f t="shared" si="0"/>
        <v>#DIV/0!</v>
      </c>
      <c r="G36" s="43"/>
    </row>
    <row r="37" spans="1:17" ht="30" customHeight="1" x14ac:dyDescent="0.25">
      <c r="A37" s="45" t="s">
        <v>36</v>
      </c>
      <c r="B37" s="4"/>
      <c r="C37" s="19"/>
      <c r="D37" s="1"/>
      <c r="E37" s="3"/>
      <c r="F37" s="22" t="e">
        <f t="shared" si="0"/>
        <v>#DIV/0!</v>
      </c>
      <c r="G37" s="43"/>
    </row>
    <row r="38" spans="1:17" x14ac:dyDescent="0.25">
      <c r="A38" s="45" t="s">
        <v>37</v>
      </c>
      <c r="B38" s="4"/>
      <c r="C38" s="19"/>
      <c r="D38" s="1"/>
      <c r="E38" s="3"/>
      <c r="F38" s="22" t="e">
        <f t="shared" si="0"/>
        <v>#DIV/0!</v>
      </c>
      <c r="G38" s="43"/>
    </row>
    <row r="39" spans="1:17" x14ac:dyDescent="0.25">
      <c r="A39" s="101" t="s">
        <v>38</v>
      </c>
      <c r="B39" s="102"/>
      <c r="C39" s="103">
        <f>SUM(C32:C38)</f>
        <v>0</v>
      </c>
      <c r="D39" s="103">
        <f>SUM(D32:D38)</f>
        <v>0</v>
      </c>
      <c r="E39" s="104">
        <f>C39+D39</f>
        <v>0</v>
      </c>
      <c r="F39" s="108" t="e">
        <f t="shared" si="0"/>
        <v>#DIV/0!</v>
      </c>
      <c r="G39" s="145"/>
    </row>
    <row r="40" spans="1:17" ht="25.5" customHeight="1" x14ac:dyDescent="0.25">
      <c r="A40" s="92" t="s">
        <v>66</v>
      </c>
      <c r="B40" s="92"/>
      <c r="C40" s="93">
        <f>C14+C30+C39</f>
        <v>76800</v>
      </c>
      <c r="D40" s="93">
        <f>D14+D30+D39</f>
        <v>57200</v>
      </c>
      <c r="E40" s="93">
        <f t="shared" ref="E40" si="1">E14+E30+E39</f>
        <v>134000</v>
      </c>
      <c r="F40" s="94"/>
      <c r="G40" s="146"/>
    </row>
    <row r="41" spans="1:17" ht="15.75" hidden="1" thickBot="1" x14ac:dyDescent="0.3">
      <c r="A41" s="79"/>
      <c r="B41" s="77"/>
      <c r="C41" s="78"/>
      <c r="D41" s="78"/>
      <c r="E41" s="78"/>
      <c r="F41" s="80"/>
      <c r="G41" s="81"/>
    </row>
    <row r="42" spans="1:17" s="1" customFormat="1" ht="34.5" customHeight="1" x14ac:dyDescent="0.25">
      <c r="A42" s="137" t="s">
        <v>72</v>
      </c>
      <c r="B42" s="138"/>
      <c r="C42" s="138"/>
      <c r="D42" s="138"/>
      <c r="E42" s="138"/>
      <c r="F42" s="138"/>
      <c r="G42" s="138"/>
      <c r="H42"/>
      <c r="I42"/>
      <c r="J42"/>
      <c r="K42"/>
      <c r="L42"/>
      <c r="M42"/>
      <c r="N42"/>
      <c r="O42"/>
      <c r="P42"/>
      <c r="Q42" s="95"/>
    </row>
    <row r="43" spans="1:17" ht="31.5" customHeight="1" x14ac:dyDescent="0.25">
      <c r="A43" s="102" t="s">
        <v>73</v>
      </c>
      <c r="B43" s="165"/>
      <c r="C43" s="100"/>
      <c r="D43" s="139" t="s">
        <v>80</v>
      </c>
      <c r="E43" s="140"/>
      <c r="F43" s="140"/>
      <c r="G43" s="140"/>
    </row>
    <row r="44" spans="1:17" x14ac:dyDescent="0.25">
      <c r="A44" s="66" t="s">
        <v>74</v>
      </c>
      <c r="B44" s="1"/>
      <c r="C44" s="96">
        <f>F75</f>
        <v>0</v>
      </c>
      <c r="D44" s="141"/>
      <c r="E44" s="142"/>
      <c r="F44" s="142"/>
      <c r="G44" s="142"/>
    </row>
    <row r="45" spans="1:17" x14ac:dyDescent="0.25">
      <c r="A45" s="84" t="s">
        <v>75</v>
      </c>
      <c r="B45" s="85"/>
      <c r="C45" s="86"/>
      <c r="D45" s="141"/>
      <c r="E45" s="142"/>
      <c r="F45" s="142"/>
      <c r="G45" s="142"/>
    </row>
    <row r="46" spans="1:17" ht="30" customHeight="1" x14ac:dyDescent="0.25">
      <c r="A46" s="64"/>
      <c r="B46" s="6"/>
      <c r="C46" s="20"/>
      <c r="D46" s="141"/>
      <c r="E46" s="142"/>
      <c r="F46" s="142"/>
      <c r="G46" s="142"/>
    </row>
    <row r="47" spans="1:17" ht="33" customHeight="1" x14ac:dyDescent="0.25">
      <c r="A47" s="64"/>
      <c r="B47" s="6"/>
      <c r="C47" s="20"/>
      <c r="D47" s="141"/>
      <c r="E47" s="142"/>
      <c r="F47" s="142"/>
      <c r="G47" s="142"/>
    </row>
    <row r="48" spans="1:17" x14ac:dyDescent="0.25">
      <c r="A48" s="64"/>
      <c r="B48" s="6"/>
      <c r="C48" s="120"/>
      <c r="D48" s="141"/>
      <c r="E48" s="142"/>
      <c r="F48" s="142"/>
      <c r="G48" s="142"/>
    </row>
    <row r="49" spans="1:8" ht="30.75" customHeight="1" thickBot="1" x14ac:dyDescent="0.3">
      <c r="A49" s="97" t="s">
        <v>67</v>
      </c>
      <c r="B49" s="98"/>
      <c r="C49" s="166">
        <f>C40+C43</f>
        <v>76800</v>
      </c>
      <c r="D49" s="143"/>
      <c r="E49" s="144"/>
      <c r="F49" s="144"/>
      <c r="G49" s="144"/>
    </row>
    <row r="51" spans="1:8" ht="15.75" thickBot="1" x14ac:dyDescent="0.3"/>
    <row r="52" spans="1:8" x14ac:dyDescent="0.25">
      <c r="A52" s="65" t="s">
        <v>39</v>
      </c>
      <c r="B52" s="55"/>
      <c r="C52" s="52"/>
      <c r="D52" s="52"/>
      <c r="E52" s="70"/>
      <c r="F52" s="47"/>
      <c r="G52" s="48"/>
    </row>
    <row r="53" spans="1:8" ht="60" x14ac:dyDescent="0.25">
      <c r="A53" s="49" t="s">
        <v>40</v>
      </c>
      <c r="B53" s="9" t="s">
        <v>41</v>
      </c>
      <c r="C53" s="147" t="s">
        <v>42</v>
      </c>
      <c r="D53" s="148"/>
      <c r="E53" s="8" t="s">
        <v>43</v>
      </c>
      <c r="F53" s="24" t="s">
        <v>44</v>
      </c>
      <c r="G53" s="50" t="s">
        <v>45</v>
      </c>
    </row>
    <row r="54" spans="1:8" x14ac:dyDescent="0.25">
      <c r="A54" s="54" t="s">
        <v>76</v>
      </c>
      <c r="B54" s="1" t="s">
        <v>77</v>
      </c>
      <c r="C54" s="129">
        <v>62000</v>
      </c>
      <c r="D54" s="130"/>
      <c r="E54" s="7">
        <v>0.4</v>
      </c>
      <c r="F54" s="16">
        <f t="shared" ref="F54:F66" si="2">C54*E54</f>
        <v>24800</v>
      </c>
      <c r="G54" s="51">
        <f>C54-F54</f>
        <v>37200</v>
      </c>
    </row>
    <row r="55" spans="1:8" x14ac:dyDescent="0.25">
      <c r="A55" s="54" t="s">
        <v>46</v>
      </c>
      <c r="B55" s="1"/>
      <c r="C55" s="129"/>
      <c r="D55" s="130"/>
      <c r="E55" s="7">
        <v>0</v>
      </c>
      <c r="F55" s="16">
        <f t="shared" si="2"/>
        <v>0</v>
      </c>
      <c r="G55" s="51">
        <f t="shared" ref="G55:G66" si="3">C55-F55</f>
        <v>0</v>
      </c>
    </row>
    <row r="56" spans="1:8" x14ac:dyDescent="0.25">
      <c r="A56" s="54" t="s">
        <v>46</v>
      </c>
      <c r="B56" s="1"/>
      <c r="C56" s="129"/>
      <c r="D56" s="130"/>
      <c r="E56" s="7">
        <v>0</v>
      </c>
      <c r="F56" s="16">
        <f t="shared" si="2"/>
        <v>0</v>
      </c>
      <c r="G56" s="51">
        <f t="shared" si="3"/>
        <v>0</v>
      </c>
    </row>
    <row r="57" spans="1:8" x14ac:dyDescent="0.25">
      <c r="A57" s="54" t="s">
        <v>46</v>
      </c>
      <c r="B57" s="1"/>
      <c r="C57" s="129"/>
      <c r="D57" s="130"/>
      <c r="E57" s="7">
        <v>0</v>
      </c>
      <c r="F57" s="16">
        <f t="shared" si="2"/>
        <v>0</v>
      </c>
      <c r="G57" s="51">
        <f t="shared" si="3"/>
        <v>0</v>
      </c>
    </row>
    <row r="58" spans="1:8" x14ac:dyDescent="0.25">
      <c r="A58" s="54" t="s">
        <v>46</v>
      </c>
      <c r="B58" s="1"/>
      <c r="C58" s="129"/>
      <c r="D58" s="130"/>
      <c r="E58" s="7">
        <v>0</v>
      </c>
      <c r="F58" s="16">
        <f t="shared" si="2"/>
        <v>0</v>
      </c>
      <c r="G58" s="51">
        <f t="shared" si="3"/>
        <v>0</v>
      </c>
    </row>
    <row r="59" spans="1:8" x14ac:dyDescent="0.25">
      <c r="A59" s="54" t="s">
        <v>46</v>
      </c>
      <c r="B59" s="1"/>
      <c r="C59" s="129"/>
      <c r="D59" s="130"/>
      <c r="E59" s="7">
        <v>0</v>
      </c>
      <c r="F59" s="16">
        <f t="shared" si="2"/>
        <v>0</v>
      </c>
      <c r="G59" s="51">
        <f t="shared" si="3"/>
        <v>0</v>
      </c>
    </row>
    <row r="60" spans="1:8" x14ac:dyDescent="0.25">
      <c r="A60" s="54" t="s">
        <v>46</v>
      </c>
      <c r="B60" s="1"/>
      <c r="C60" s="129"/>
      <c r="D60" s="130"/>
      <c r="E60" s="7">
        <v>0</v>
      </c>
      <c r="F60" s="16">
        <f t="shared" si="2"/>
        <v>0</v>
      </c>
      <c r="G60" s="51">
        <f t="shared" si="3"/>
        <v>0</v>
      </c>
    </row>
    <row r="61" spans="1:8" x14ac:dyDescent="0.25">
      <c r="A61" s="54" t="s">
        <v>46</v>
      </c>
      <c r="B61" s="1"/>
      <c r="C61" s="129"/>
      <c r="D61" s="130"/>
      <c r="E61" s="7">
        <v>0</v>
      </c>
      <c r="F61" s="16">
        <f t="shared" si="2"/>
        <v>0</v>
      </c>
      <c r="G61" s="51">
        <f t="shared" si="3"/>
        <v>0</v>
      </c>
      <c r="H61" s="27"/>
    </row>
    <row r="62" spans="1:8" x14ac:dyDescent="0.25">
      <c r="A62" s="54" t="s">
        <v>46</v>
      </c>
      <c r="B62" s="1"/>
      <c r="C62" s="129"/>
      <c r="D62" s="130"/>
      <c r="E62" s="7">
        <v>0</v>
      </c>
      <c r="F62" s="16">
        <f t="shared" si="2"/>
        <v>0</v>
      </c>
      <c r="G62" s="51">
        <f t="shared" si="3"/>
        <v>0</v>
      </c>
      <c r="H62" s="59"/>
    </row>
    <row r="63" spans="1:8" ht="45.75" customHeight="1" x14ac:dyDescent="0.25">
      <c r="A63" s="54" t="s">
        <v>46</v>
      </c>
      <c r="B63" s="1"/>
      <c r="C63" s="129"/>
      <c r="D63" s="130"/>
      <c r="E63" s="7">
        <v>0</v>
      </c>
      <c r="F63" s="16">
        <f t="shared" si="2"/>
        <v>0</v>
      </c>
      <c r="G63" s="51">
        <f t="shared" si="3"/>
        <v>0</v>
      </c>
    </row>
    <row r="64" spans="1:8" x14ac:dyDescent="0.25">
      <c r="A64" s="54" t="s">
        <v>46</v>
      </c>
      <c r="B64" s="1"/>
      <c r="C64" s="129"/>
      <c r="D64" s="130"/>
      <c r="E64" s="7">
        <v>0</v>
      </c>
      <c r="F64" s="16">
        <f t="shared" si="2"/>
        <v>0</v>
      </c>
      <c r="G64" s="51">
        <f t="shared" si="3"/>
        <v>0</v>
      </c>
    </row>
    <row r="65" spans="1:7" x14ac:dyDescent="0.25">
      <c r="A65" s="54" t="s">
        <v>46</v>
      </c>
      <c r="B65" s="1"/>
      <c r="C65" s="129"/>
      <c r="D65" s="130"/>
      <c r="E65" s="7">
        <v>0</v>
      </c>
      <c r="F65" s="16">
        <f t="shared" si="2"/>
        <v>0</v>
      </c>
      <c r="G65" s="51">
        <f t="shared" si="3"/>
        <v>0</v>
      </c>
    </row>
    <row r="66" spans="1:7" x14ac:dyDescent="0.25">
      <c r="A66" s="54" t="s">
        <v>46</v>
      </c>
      <c r="B66" s="1"/>
      <c r="C66" s="129"/>
      <c r="D66" s="130"/>
      <c r="E66" s="7">
        <v>0</v>
      </c>
      <c r="F66" s="16">
        <f t="shared" si="2"/>
        <v>0</v>
      </c>
      <c r="G66" s="51">
        <f t="shared" si="3"/>
        <v>0</v>
      </c>
    </row>
    <row r="67" spans="1:7" x14ac:dyDescent="0.25">
      <c r="A67" s="110" t="s">
        <v>47</v>
      </c>
      <c r="B67" s="111"/>
      <c r="C67" s="133">
        <f>SUM(C54:D66)</f>
        <v>62000</v>
      </c>
      <c r="D67" s="134"/>
      <c r="E67" s="111"/>
      <c r="F67" s="119">
        <f>SUM(F54:F66)</f>
        <v>24800</v>
      </c>
      <c r="G67" s="112">
        <f>SUM(G54:G66)</f>
        <v>37200</v>
      </c>
    </row>
    <row r="68" spans="1:7" ht="15.75" thickBot="1" x14ac:dyDescent="0.3">
      <c r="A68" s="57"/>
      <c r="C68" s="15"/>
      <c r="D68" s="15"/>
      <c r="F68" s="58"/>
      <c r="G68" s="67"/>
    </row>
    <row r="69" spans="1:7" x14ac:dyDescent="0.25">
      <c r="A69" s="117" t="s">
        <v>48</v>
      </c>
      <c r="B69" s="118"/>
      <c r="C69" s="74"/>
      <c r="D69" s="75"/>
      <c r="E69" s="52"/>
      <c r="F69" s="52"/>
      <c r="G69" s="56"/>
    </row>
    <row r="70" spans="1:7" ht="45" x14ac:dyDescent="0.25">
      <c r="A70" s="53" t="s">
        <v>40</v>
      </c>
      <c r="B70" s="9" t="s">
        <v>41</v>
      </c>
      <c r="C70" s="135" t="s">
        <v>42</v>
      </c>
      <c r="D70" s="136"/>
      <c r="E70" s="32" t="s">
        <v>43</v>
      </c>
      <c r="F70" s="33" t="s">
        <v>44</v>
      </c>
      <c r="G70" s="68" t="s">
        <v>49</v>
      </c>
    </row>
    <row r="71" spans="1:7" x14ac:dyDescent="0.25">
      <c r="A71" s="66"/>
      <c r="B71" s="71"/>
      <c r="C71" s="129">
        <v>0</v>
      </c>
      <c r="D71" s="130"/>
      <c r="E71" s="72">
        <v>0</v>
      </c>
      <c r="F71" s="31">
        <f>C71*E71</f>
        <v>0</v>
      </c>
      <c r="G71" s="69">
        <f>E71*F71</f>
        <v>0</v>
      </c>
    </row>
    <row r="72" spans="1:7" x14ac:dyDescent="0.25">
      <c r="A72" s="54"/>
      <c r="B72" s="26"/>
      <c r="C72" s="129"/>
      <c r="D72" s="130"/>
      <c r="E72" s="73">
        <v>0</v>
      </c>
      <c r="F72" s="16">
        <f>C72*E72</f>
        <v>0</v>
      </c>
      <c r="G72" s="51">
        <v>0</v>
      </c>
    </row>
    <row r="73" spans="1:7" x14ac:dyDescent="0.25">
      <c r="A73" s="54"/>
      <c r="B73" s="26"/>
      <c r="C73" s="129"/>
      <c r="D73" s="130"/>
      <c r="E73" s="73">
        <v>0</v>
      </c>
      <c r="F73" s="16">
        <f>C73*E73</f>
        <v>0</v>
      </c>
      <c r="G73" s="51">
        <v>0</v>
      </c>
    </row>
    <row r="74" spans="1:7" x14ac:dyDescent="0.25">
      <c r="A74" s="54"/>
      <c r="B74" s="26"/>
      <c r="C74" s="129"/>
      <c r="D74" s="130"/>
      <c r="E74" s="73">
        <v>0</v>
      </c>
      <c r="F74" s="16">
        <f>C74*E74</f>
        <v>0</v>
      </c>
      <c r="G74" s="51">
        <v>0</v>
      </c>
    </row>
    <row r="75" spans="1:7" ht="15.75" thickBot="1" x14ac:dyDescent="0.3">
      <c r="A75" s="113" t="s">
        <v>50</v>
      </c>
      <c r="B75" s="114"/>
      <c r="C75" s="131">
        <f>SUM(C71:C74)</f>
        <v>0</v>
      </c>
      <c r="D75" s="132"/>
      <c r="E75" s="115"/>
      <c r="F75" s="116">
        <f>SUM(F71:F74)</f>
        <v>0</v>
      </c>
      <c r="G75" s="116">
        <f>SUM(G71:G74)</f>
        <v>0</v>
      </c>
    </row>
  </sheetData>
  <mergeCells count="24">
    <mergeCell ref="A42:G42"/>
    <mergeCell ref="D43:G49"/>
    <mergeCell ref="G39:G40"/>
    <mergeCell ref="C53:D53"/>
    <mergeCell ref="C54:D54"/>
    <mergeCell ref="C55:D55"/>
    <mergeCell ref="C56:D56"/>
    <mergeCell ref="C57:D57"/>
    <mergeCell ref="C58:D58"/>
    <mergeCell ref="C59:D59"/>
    <mergeCell ref="C65:D65"/>
    <mergeCell ref="C66:D66"/>
    <mergeCell ref="C67:D67"/>
    <mergeCell ref="C70:D70"/>
    <mergeCell ref="C60:D60"/>
    <mergeCell ref="C61:D61"/>
    <mergeCell ref="C62:D62"/>
    <mergeCell ref="C63:D63"/>
    <mergeCell ref="C64:D64"/>
    <mergeCell ref="C71:D71"/>
    <mergeCell ref="C72:D72"/>
    <mergeCell ref="C73:D73"/>
    <mergeCell ref="C74:D74"/>
    <mergeCell ref="C75:D75"/>
  </mergeCells>
  <printOptions horizontalCentered="1"/>
  <pageMargins left="0.25" right="0.25" top="0.75" bottom="0.75" header="0.3" footer="0.3"/>
  <pageSetup scale="44" fitToHeight="0" orientation="landscape" horizontalDpi="1200" verticalDpi="1200" r:id="rId1"/>
  <headerFooter>
    <oddHeader>&amp;C2026 CONSOLIDATED HOMELESS FUND BUDGET REQUEST</oddHeader>
  </headerFooter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E6D-C3BD-4AF0-916D-33B541950C60}">
  <dimension ref="A1:J17"/>
  <sheetViews>
    <sheetView workbookViewId="0">
      <selection activeCell="L7" sqref="L7"/>
    </sheetView>
  </sheetViews>
  <sheetFormatPr defaultRowHeight="15" x14ac:dyDescent="0.25"/>
  <cols>
    <col min="1" max="1" width="15" customWidth="1"/>
    <col min="3" max="3" width="23.42578125" customWidth="1"/>
    <col min="4" max="4" width="18.28515625" customWidth="1"/>
    <col min="5" max="5" width="6.7109375" customWidth="1"/>
    <col min="6" max="6" width="16.85546875" customWidth="1"/>
    <col min="10" max="10" width="8" customWidth="1"/>
  </cols>
  <sheetData>
    <row r="1" spans="1:10" x14ac:dyDescent="0.25">
      <c r="A1" t="s">
        <v>0</v>
      </c>
      <c r="B1" s="10"/>
      <c r="C1" s="10"/>
      <c r="D1" s="10"/>
      <c r="F1" t="s">
        <v>4</v>
      </c>
      <c r="G1" s="159"/>
      <c r="H1" s="159"/>
      <c r="I1" s="159"/>
      <c r="J1" s="159"/>
    </row>
    <row r="2" spans="1:10" x14ac:dyDescent="0.25">
      <c r="A2" t="s">
        <v>1</v>
      </c>
      <c r="B2" s="11"/>
      <c r="C2" s="11"/>
      <c r="D2" s="11"/>
      <c r="F2" t="s">
        <v>5</v>
      </c>
      <c r="G2" s="160"/>
      <c r="H2" s="160"/>
      <c r="I2" s="160"/>
      <c r="J2" s="160"/>
    </row>
    <row r="3" spans="1:10" x14ac:dyDescent="0.25">
      <c r="A3" t="s">
        <v>2</v>
      </c>
      <c r="B3" s="160"/>
      <c r="C3" s="160"/>
      <c r="D3" s="160"/>
      <c r="F3" t="s">
        <v>6</v>
      </c>
      <c r="G3" s="160"/>
      <c r="H3" s="160"/>
      <c r="I3" s="160"/>
      <c r="J3" s="160"/>
    </row>
    <row r="4" spans="1:10" x14ac:dyDescent="0.25">
      <c r="A4" t="s">
        <v>3</v>
      </c>
      <c r="B4" s="11"/>
      <c r="C4" s="11"/>
      <c r="D4" s="11"/>
      <c r="G4" s="160"/>
      <c r="H4" s="160"/>
      <c r="I4" s="160"/>
      <c r="J4" s="160"/>
    </row>
    <row r="5" spans="1:10" x14ac:dyDescent="0.25">
      <c r="A5" s="161" t="s">
        <v>51</v>
      </c>
      <c r="B5" s="161"/>
      <c r="C5" s="161"/>
      <c r="D5" s="161"/>
      <c r="E5" s="161"/>
      <c r="F5" s="161"/>
      <c r="G5" s="161"/>
      <c r="H5" s="161"/>
      <c r="I5" s="161"/>
      <c r="J5" s="161"/>
    </row>
    <row r="6" spans="1:10" x14ac:dyDescent="0.25">
      <c r="A6" s="149" t="s">
        <v>52</v>
      </c>
      <c r="B6" s="149"/>
      <c r="C6" s="149"/>
      <c r="D6" s="149"/>
      <c r="E6" s="149"/>
      <c r="F6" s="149"/>
      <c r="G6" s="149"/>
      <c r="H6" s="164">
        <f>'CHF Line-Item Budget'!C49</f>
        <v>76800</v>
      </c>
      <c r="I6" s="164"/>
      <c r="J6" s="164"/>
    </row>
    <row r="7" spans="1:10" x14ac:dyDescent="0.25">
      <c r="A7" s="149" t="s">
        <v>53</v>
      </c>
      <c r="B7" s="149"/>
      <c r="C7" s="149"/>
      <c r="D7" s="149"/>
      <c r="E7" s="149"/>
      <c r="F7" s="149"/>
      <c r="G7" s="149"/>
      <c r="H7" s="164">
        <f>'CHF Line-Item Budget'!C40</f>
        <v>76800</v>
      </c>
      <c r="I7" s="164"/>
      <c r="J7" s="164"/>
    </row>
    <row r="8" spans="1:10" x14ac:dyDescent="0.25">
      <c r="A8" s="149" t="s">
        <v>54</v>
      </c>
      <c r="B8" s="149"/>
      <c r="C8" s="149"/>
      <c r="D8" s="149"/>
      <c r="E8" s="149"/>
      <c r="F8" s="149"/>
      <c r="G8" s="149"/>
      <c r="H8" s="162">
        <f>_xlfn.PERCENTOF(H6,H7)</f>
        <v>1</v>
      </c>
      <c r="I8" s="162"/>
      <c r="J8" s="162"/>
    </row>
    <row r="9" spans="1:10" x14ac:dyDescent="0.25">
      <c r="A9" s="149" t="s">
        <v>55</v>
      </c>
      <c r="B9" s="149"/>
      <c r="C9" s="149"/>
      <c r="D9" s="149"/>
      <c r="E9" s="149"/>
      <c r="F9" s="149"/>
      <c r="G9" s="149"/>
      <c r="H9" s="163">
        <v>0</v>
      </c>
      <c r="I9" s="163"/>
      <c r="J9" s="163"/>
    </row>
    <row r="10" spans="1:10" x14ac:dyDescent="0.25">
      <c r="A10" s="153" t="s">
        <v>56</v>
      </c>
      <c r="B10" s="154"/>
      <c r="C10" s="154"/>
      <c r="D10" s="154"/>
      <c r="E10" s="154"/>
      <c r="F10" s="154"/>
      <c r="G10" s="155"/>
      <c r="H10" s="156">
        <v>0</v>
      </c>
      <c r="I10" s="157"/>
      <c r="J10" s="158"/>
    </row>
    <row r="11" spans="1:10" x14ac:dyDescent="0.25">
      <c r="A11" s="153" t="s">
        <v>57</v>
      </c>
      <c r="B11" s="154"/>
      <c r="C11" s="154"/>
      <c r="D11" s="154"/>
      <c r="E11" s="154"/>
      <c r="F11" s="154"/>
      <c r="G11" s="155"/>
      <c r="H11" s="156">
        <v>0</v>
      </c>
      <c r="I11" s="157"/>
      <c r="J11" s="158"/>
    </row>
    <row r="12" spans="1:10" x14ac:dyDescent="0.25">
      <c r="A12" s="151" t="s">
        <v>58</v>
      </c>
      <c r="B12" s="151"/>
      <c r="C12" s="151"/>
      <c r="D12" s="151"/>
      <c r="E12" s="151"/>
      <c r="F12" s="151"/>
      <c r="G12" s="151"/>
      <c r="H12" s="152" t="e">
        <f>H7/H9</f>
        <v>#DIV/0!</v>
      </c>
      <c r="I12" s="150"/>
      <c r="J12" s="150"/>
    </row>
    <row r="13" spans="1:10" x14ac:dyDescent="0.25">
      <c r="A13" s="149" t="s">
        <v>59</v>
      </c>
      <c r="B13" s="149"/>
      <c r="C13" s="149"/>
      <c r="D13" s="149"/>
      <c r="E13" s="149"/>
      <c r="F13" s="149"/>
      <c r="G13" s="149"/>
      <c r="H13" s="150" t="e">
        <f>H6/H9</f>
        <v>#DIV/0!</v>
      </c>
      <c r="I13" s="150"/>
      <c r="J13" s="150"/>
    </row>
    <row r="14" spans="1:10" x14ac:dyDescent="0.25">
      <c r="A14" s="149" t="s">
        <v>60</v>
      </c>
      <c r="B14" s="149"/>
      <c r="C14" s="149"/>
      <c r="D14" s="149"/>
      <c r="E14" s="149"/>
      <c r="F14" s="149"/>
      <c r="G14" s="149"/>
      <c r="H14" s="150" t="e">
        <f>H7/H10</f>
        <v>#DIV/0!</v>
      </c>
      <c r="I14" s="150"/>
      <c r="J14" s="150"/>
    </row>
    <row r="15" spans="1:10" x14ac:dyDescent="0.25">
      <c r="A15" s="149" t="s">
        <v>61</v>
      </c>
      <c r="B15" s="149"/>
      <c r="C15" s="149"/>
      <c r="D15" s="149"/>
      <c r="E15" s="149"/>
      <c r="F15" s="149"/>
      <c r="G15" s="149"/>
      <c r="H15" s="150" t="e">
        <f>H6/H10</f>
        <v>#DIV/0!</v>
      </c>
      <c r="I15" s="150"/>
      <c r="J15" s="150"/>
    </row>
    <row r="16" spans="1:10" x14ac:dyDescent="0.25">
      <c r="A16" s="149" t="s">
        <v>62</v>
      </c>
      <c r="B16" s="149"/>
      <c r="C16" s="149"/>
      <c r="D16" s="149"/>
      <c r="E16" s="149"/>
      <c r="F16" s="149"/>
      <c r="G16" s="149"/>
      <c r="H16" s="150" t="e">
        <f>H7/H11</f>
        <v>#DIV/0!</v>
      </c>
      <c r="I16" s="150"/>
      <c r="J16" s="150"/>
    </row>
    <row r="17" spans="1:10" ht="14.25" customHeight="1" x14ac:dyDescent="0.25">
      <c r="A17" s="149" t="s">
        <v>63</v>
      </c>
      <c r="B17" s="149"/>
      <c r="C17" s="149"/>
      <c r="D17" s="149"/>
      <c r="E17" s="149"/>
      <c r="F17" s="149"/>
      <c r="G17" s="149"/>
      <c r="H17" s="150" t="e">
        <f>H6/H11</f>
        <v>#DIV/0!</v>
      </c>
      <c r="I17" s="150"/>
      <c r="J17" s="150"/>
    </row>
  </sheetData>
  <mergeCells count="30">
    <mergeCell ref="G1:J1"/>
    <mergeCell ref="G2:J2"/>
    <mergeCell ref="B3:D3"/>
    <mergeCell ref="G3:J3"/>
    <mergeCell ref="A9:G9"/>
    <mergeCell ref="G4:J4"/>
    <mergeCell ref="A5:J5"/>
    <mergeCell ref="A8:G8"/>
    <mergeCell ref="H8:J8"/>
    <mergeCell ref="H9:J9"/>
    <mergeCell ref="A6:G6"/>
    <mergeCell ref="A7:G7"/>
    <mergeCell ref="H6:J6"/>
    <mergeCell ref="H7:J7"/>
    <mergeCell ref="A13:G13"/>
    <mergeCell ref="A12:G12"/>
    <mergeCell ref="H12:J12"/>
    <mergeCell ref="H13:J13"/>
    <mergeCell ref="A10:G10"/>
    <mergeCell ref="A11:G11"/>
    <mergeCell ref="H10:J10"/>
    <mergeCell ref="H11:J11"/>
    <mergeCell ref="A17:G17"/>
    <mergeCell ref="H17:J17"/>
    <mergeCell ref="H14:J14"/>
    <mergeCell ref="H15:J15"/>
    <mergeCell ref="H16:J16"/>
    <mergeCell ref="A14:G14"/>
    <mergeCell ref="A15:G15"/>
    <mergeCell ref="A16:G16"/>
  </mergeCells>
  <pageMargins left="0.2" right="0.2" top="0.5" bottom="0.2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A035F09E66144B2BF74DDD677CC58" ma:contentTypeVersion="20" ma:contentTypeDescription="Create a new document." ma:contentTypeScope="" ma:versionID="7b7c5e43f597a932a106dedbf6c58fee">
  <xsd:schema xmlns:xsd="http://www.w3.org/2001/XMLSchema" xmlns:xs="http://www.w3.org/2001/XMLSchema" xmlns:p="http://schemas.microsoft.com/office/2006/metadata/properties" xmlns:ns1="http://schemas.microsoft.com/sharepoint/v3" xmlns:ns2="e70196d1-4a07-471d-a3dc-6a39f9eb74d5" xmlns:ns3="d642b1fe-1ed3-4080-9901-9a12ed1538c3" targetNamespace="http://schemas.microsoft.com/office/2006/metadata/properties" ma:root="true" ma:fieldsID="aa49543f6d8b33608b37968307e4c304" ns1:_="" ns2:_="" ns3:_="">
    <xsd:import namespace="http://schemas.microsoft.com/sharepoint/v3"/>
    <xsd:import namespace="e70196d1-4a07-471d-a3dc-6a39f9eb74d5"/>
    <xsd:import namespace="d642b1fe-1ed3-4080-9901-9a12ed1538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Raquel" minOccurs="0"/>
                <xsd:element ref="ns2:Author0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0196d1-4a07-471d-a3dc-6a39f9eb74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Raquel" ma:index="19" nillable="true" ma:displayName="Raquel" ma:format="Dropdown" ma:list="UserInfo" ma:SharePointGroup="0" ma:internalName="Raquel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thor0" ma:index="20" nillable="true" ma:displayName="Author" ma:description="file creator" ma:format="Dropdown" ma:list="UserInfo" ma:SharePointGroup="0" ma:internalName="Author0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2b1fe-1ed3-4080-9901-9a12ed1538c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ffb6f5f-06c9-4bc9-a8fa-53654acc4879}" ma:internalName="TaxCatchAll" ma:showField="CatchAllData" ma:web="d642b1fe-1ed3-4080-9901-9a12ed1538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quel xmlns="e70196d1-4a07-471d-a3dc-6a39f9eb74d5">
      <UserInfo>
        <DisplayName/>
        <AccountId xsi:nil="true"/>
        <AccountType/>
      </UserInfo>
    </Raquel>
    <TaxCatchAll xmlns="d642b1fe-1ed3-4080-9901-9a12ed1538c3" xsi:nil="true"/>
    <Author0 xmlns="e70196d1-4a07-471d-a3dc-6a39f9eb74d5">
      <UserInfo>
        <DisplayName/>
        <AccountId xsi:nil="true"/>
        <AccountType/>
      </UserInfo>
    </Author0>
    <lcf76f155ced4ddcb4097134ff3c332f xmlns="e70196d1-4a07-471d-a3dc-6a39f9eb74d5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B1852CA-BA91-400E-989A-FA1C089E06DC}"/>
</file>

<file path=customXml/itemProps2.xml><?xml version="1.0" encoding="utf-8"?>
<ds:datastoreItem xmlns:ds="http://schemas.openxmlformats.org/officeDocument/2006/customXml" ds:itemID="{134D2AC9-4D9F-433A-94AD-F8A8ECB167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983237-6ECF-4D3F-A8C3-EFBFDA406DF7}">
  <ds:schemaRefs>
    <ds:schemaRef ds:uri="http://www.w3.org/XML/1998/namespace"/>
    <ds:schemaRef ds:uri="http://schemas.openxmlformats.org/package/2006/metadata/core-properties"/>
    <ds:schemaRef ds:uri="http://purl.org/dc/elements/1.1/"/>
    <ds:schemaRef ds:uri="e70196d1-4a07-471d-a3dc-6a39f9eb74d5"/>
    <ds:schemaRef ds:uri="d642b1fe-1ed3-4080-9901-9a12ed1538c3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CHF Line-Item Budget</vt:lpstr>
      <vt:lpstr>Cost Per Outcome</vt:lpstr>
      <vt:lpstr>'CHF Line-Item Budget'!Print_Titles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Witcher, Pheamo</dc:creator>
  <cp:keywords/>
  <dc:description/>
  <cp:lastModifiedBy>Tara Booker</cp:lastModifiedBy>
  <cp:revision/>
  <cp:lastPrinted>2025-05-06T13:17:53Z</cp:lastPrinted>
  <dcterms:created xsi:type="dcterms:W3CDTF">2015-03-16T19:15:15Z</dcterms:created>
  <dcterms:modified xsi:type="dcterms:W3CDTF">2025-05-06T14:58:52Z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0x0101005A9A035F09E66144B2BF74DDD677CC58</vt:lpwstr>
  </property>
  <property fmtid="{D5CDD505-2E9C-101B-9397-08002B2CF9AE}" pid="3" name="MediaServiceImageTags">
    <vt:lpwstr/>
  </property>
</Properties>
</file>